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АЙТ\Меню\"/>
    </mc:Choice>
  </mc:AlternateContent>
  <bookViews>
    <workbookView xWindow="0" yWindow="0" windowWidth="28800" windowHeight="1156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66" i="1" l="1"/>
  <c r="A166" i="1"/>
  <c r="B159" i="1"/>
  <c r="A159" i="1"/>
  <c r="B152" i="1"/>
  <c r="A152" i="1"/>
  <c r="L152" i="1"/>
  <c r="B143" i="1"/>
  <c r="A143" i="1"/>
  <c r="I152" i="1"/>
  <c r="G152" i="1"/>
  <c r="B134" i="1"/>
  <c r="A134" i="1"/>
  <c r="B125" i="1"/>
  <c r="A125" i="1"/>
  <c r="B117" i="1"/>
  <c r="A117" i="1"/>
  <c r="B109" i="1"/>
  <c r="A109" i="1"/>
  <c r="B102" i="1"/>
  <c r="A102" i="1"/>
  <c r="I101" i="1"/>
  <c r="H101" i="1"/>
  <c r="G101" i="1"/>
  <c r="B94" i="1"/>
  <c r="A94" i="1"/>
  <c r="B86" i="1"/>
  <c r="A86" i="1"/>
  <c r="B77" i="1"/>
  <c r="A77" i="1"/>
  <c r="B71" i="1"/>
  <c r="A71" i="1"/>
  <c r="B63" i="1"/>
  <c r="A63" i="1"/>
  <c r="B55" i="1"/>
  <c r="A55" i="1"/>
  <c r="B46" i="1"/>
  <c r="A46" i="1"/>
  <c r="J55" i="1"/>
  <c r="B37" i="1"/>
  <c r="A37" i="1"/>
  <c r="B28" i="1"/>
  <c r="A28" i="1"/>
  <c r="B20" i="1"/>
  <c r="A20" i="1"/>
  <c r="B14" i="1"/>
  <c r="A14" i="1"/>
  <c r="J152" i="1" l="1"/>
  <c r="H152" i="1"/>
  <c r="F152" i="1"/>
  <c r="J134" i="1"/>
  <c r="L55" i="1"/>
  <c r="I55" i="1"/>
  <c r="H55" i="1"/>
  <c r="G55" i="1"/>
  <c r="F55" i="1"/>
</calcChain>
</file>

<file path=xl/sharedStrings.xml><?xml version="1.0" encoding="utf-8"?>
<sst xmlns="http://schemas.openxmlformats.org/spreadsheetml/2006/main" count="983" uniqueCount="508">
  <si>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</si>
  <si>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</si>
  <si>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</si>
  <si>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</si>
  <si>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</si>
  <si>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</si>
  <si>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</si>
  <si>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</si>
  <si>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</si>
  <si>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</si>
  <si>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</si>
  <si>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</si>
  <si>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</si>
  <si>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</si>
  <si>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</si>
  <si>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</si>
  <si>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</si>
  <si>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</si>
  <si>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</si>
  <si>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</si>
  <si>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</si>
  <si>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</si>
  <si>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</si>
  <si>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</si>
  <si>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</si>
  <si>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</si>
  <si>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</si>
  <si>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гарнир</t>
  </si>
  <si>
    <t>напиток</t>
  </si>
  <si>
    <t>хлеб бел.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</si>
  <si>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</si>
  <si>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</si>
  <si>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</si>
  <si>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</si>
  <si>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</si>
  <si>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</si>
  <si>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</si>
  <si>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210м</t>
  </si>
  <si>
    <t>377м</t>
  </si>
  <si>
    <t>125м</t>
  </si>
  <si>
    <t>288м</t>
  </si>
  <si>
    <t>сыр твердый сортов в нарезке</t>
  </si>
  <si>
    <t xml:space="preserve">чай с сахаром </t>
  </si>
  <si>
    <t>Хлеб ржаной</t>
  </si>
  <si>
    <t>фрукт (мандарин)</t>
  </si>
  <si>
    <t>15</t>
  </si>
  <si>
    <t>190/10</t>
  </si>
  <si>
    <t>200</t>
  </si>
  <si>
    <t>25</t>
  </si>
  <si>
    <t>80</t>
  </si>
  <si>
    <t>20</t>
  </si>
  <si>
    <t>5,12</t>
  </si>
  <si>
    <t>3,25</t>
  </si>
  <si>
    <t>53,8</t>
  </si>
  <si>
    <t>272,8</t>
  </si>
  <si>
    <t>26,8</t>
  </si>
  <si>
    <t>106,5</t>
  </si>
  <si>
    <t>42,7</t>
  </si>
  <si>
    <t>30,4</t>
  </si>
  <si>
    <t>4,4</t>
  </si>
  <si>
    <t>11,3</t>
  </si>
  <si>
    <t>0</t>
  </si>
  <si>
    <t>0,4</t>
  </si>
  <si>
    <t>0,3</t>
  </si>
  <si>
    <t>0,16</t>
  </si>
  <si>
    <t>34,3</t>
  </si>
  <si>
    <t>6,4</t>
  </si>
  <si>
    <t>22,1</t>
  </si>
  <si>
    <t>8,4</t>
  </si>
  <si>
    <t>6</t>
  </si>
  <si>
    <t>3,5</t>
  </si>
  <si>
    <t>8,6</t>
  </si>
  <si>
    <t>0,2</t>
  </si>
  <si>
    <t>3,4</t>
  </si>
  <si>
    <t>1,7</t>
  </si>
  <si>
    <t>0,64</t>
  </si>
  <si>
    <t>Плов из отварной курицы</t>
  </si>
  <si>
    <t>хлеб чер</t>
  </si>
  <si>
    <t>0,50</t>
  </si>
  <si>
    <t>2,30</t>
  </si>
  <si>
    <t>2,00</t>
  </si>
  <si>
    <t>348,30</t>
  </si>
  <si>
    <t>70,30</t>
  </si>
  <si>
    <t>51,20</t>
  </si>
  <si>
    <t>0,20</t>
  </si>
  <si>
    <t>0,40</t>
  </si>
  <si>
    <t>1,60</t>
  </si>
  <si>
    <t>25,00</t>
  </si>
  <si>
    <t>19,40</t>
  </si>
  <si>
    <t>14,75</t>
  </si>
  <si>
    <t>10,00</t>
  </si>
  <si>
    <t>50</t>
  </si>
  <si>
    <t>150/10</t>
  </si>
  <si>
    <t>30</t>
  </si>
  <si>
    <t>10-15</t>
  </si>
  <si>
    <t>котлета куриная</t>
  </si>
  <si>
    <t>рис отварной с маслом</t>
  </si>
  <si>
    <t>соус красный основной</t>
  </si>
  <si>
    <t>Чай с  сахаром</t>
  </si>
  <si>
    <t>Итого  за завтрак</t>
  </si>
  <si>
    <t>1 гор блюдо</t>
  </si>
  <si>
    <t>соус</t>
  </si>
  <si>
    <t>гор напиток</t>
  </si>
  <si>
    <t>хдеб</t>
  </si>
  <si>
    <t>74,42</t>
  </si>
  <si>
    <t>26,98</t>
  </si>
  <si>
    <t>2,87</t>
  </si>
  <si>
    <t>3,01</t>
  </si>
  <si>
    <t>126,50</t>
  </si>
  <si>
    <t>84,30</t>
  </si>
  <si>
    <t>269,60</t>
  </si>
  <si>
    <t>35,40</t>
  </si>
  <si>
    <t>26,80</t>
  </si>
  <si>
    <t>34,12</t>
  </si>
  <si>
    <t>98,62</t>
  </si>
  <si>
    <t>9,60</t>
  </si>
  <si>
    <t>3,80</t>
  </si>
  <si>
    <t>1,65</t>
  </si>
  <si>
    <t>0,0</t>
  </si>
  <si>
    <t>1,30</t>
  </si>
  <si>
    <t>18,35</t>
  </si>
  <si>
    <t>2,13</t>
  </si>
  <si>
    <t>12,00</t>
  </si>
  <si>
    <t>1,20</t>
  </si>
  <si>
    <t>0,25</t>
  </si>
  <si>
    <t>0,27</t>
  </si>
  <si>
    <t>15,86</t>
  </si>
  <si>
    <t>6,73</t>
  </si>
  <si>
    <t>36,60</t>
  </si>
  <si>
    <t>4,45</t>
  </si>
  <si>
    <t>6,50</t>
  </si>
  <si>
    <t>6,70</t>
  </si>
  <si>
    <t>75,73</t>
  </si>
  <si>
    <t>11т/ф пром</t>
  </si>
  <si>
    <t>54-6г</t>
  </si>
  <si>
    <t>54-7соус</t>
  </si>
  <si>
    <t>54-2гн</t>
  </si>
  <si>
    <t>пром</t>
  </si>
  <si>
    <t>1гор блюдо</t>
  </si>
  <si>
    <t>2 гор блюдо</t>
  </si>
  <si>
    <t xml:space="preserve">Салат из маркови с изюмом </t>
  </si>
  <si>
    <t>котлета рыбная любительская</t>
  </si>
  <si>
    <t xml:space="preserve">     борщс капустойи картофелем</t>
  </si>
  <si>
    <t>макароны отварные с маслом</t>
  </si>
  <si>
    <t>напиток из шиповника</t>
  </si>
  <si>
    <t xml:space="preserve">Хлеб ржаной </t>
  </si>
  <si>
    <t>Итого за обед</t>
  </si>
  <si>
    <t>75</t>
  </si>
  <si>
    <t>54,69</t>
  </si>
  <si>
    <t>2,60</t>
  </si>
  <si>
    <t>12 п/ф ппом</t>
  </si>
  <si>
    <t>54-13хи</t>
  </si>
  <si>
    <t>89,84</t>
  </si>
  <si>
    <t>65,30</t>
  </si>
  <si>
    <t>34,13</t>
  </si>
  <si>
    <t>117,20</t>
  </si>
  <si>
    <t>горблюдо</t>
  </si>
  <si>
    <t>каша ""Дружба с маслом""</t>
  </si>
  <si>
    <t>фрукт (яблоко)</t>
  </si>
  <si>
    <t>какао с малоком</t>
  </si>
  <si>
    <t>54-16к</t>
  </si>
  <si>
    <t>54-1з</t>
  </si>
  <si>
    <t>54-21гн</t>
  </si>
  <si>
    <t>салат</t>
  </si>
  <si>
    <t>венегрет овощной</t>
  </si>
  <si>
    <t xml:space="preserve">рис отварной с маслом </t>
  </si>
  <si>
    <t>биточки из курицы</t>
  </si>
  <si>
    <t>компот из кураги</t>
  </si>
  <si>
    <t>13п/ф пром</t>
  </si>
  <si>
    <t>54-2 соус</t>
  </si>
  <si>
    <t>54-2хн</t>
  </si>
  <si>
    <t>10,24</t>
  </si>
  <si>
    <t>1,70</t>
  </si>
  <si>
    <t>1,80</t>
  </si>
  <si>
    <t>0,60</t>
  </si>
  <si>
    <t>1,33</t>
  </si>
  <si>
    <t>3,83</t>
  </si>
  <si>
    <t>4,15</t>
  </si>
  <si>
    <t>3,70</t>
  </si>
  <si>
    <t>4,88</t>
  </si>
  <si>
    <t>4,80</t>
  </si>
  <si>
    <t>15,20</t>
  </si>
  <si>
    <t>24,58</t>
  </si>
  <si>
    <t>тефтели из говядины</t>
  </si>
  <si>
    <t xml:space="preserve">картофельное пюре </t>
  </si>
  <si>
    <t>гор блюдо</t>
  </si>
  <si>
    <t>40</t>
  </si>
  <si>
    <t>150</t>
  </si>
  <si>
    <t>6,83</t>
  </si>
  <si>
    <t>1,08</t>
  </si>
  <si>
    <t>3,20</t>
  </si>
  <si>
    <t>17,23</t>
  </si>
  <si>
    <t>5,90</t>
  </si>
  <si>
    <t>5,20</t>
  </si>
  <si>
    <t>1,10</t>
  </si>
  <si>
    <t>18,17</t>
  </si>
  <si>
    <t>4,20</t>
  </si>
  <si>
    <t>19,80</t>
  </si>
  <si>
    <t>8,70</t>
  </si>
  <si>
    <t>97,22</t>
  </si>
  <si>
    <t>139,40</t>
  </si>
  <si>
    <t>50,90</t>
  </si>
  <si>
    <t>515,00</t>
  </si>
  <si>
    <t>13,98</t>
  </si>
  <si>
    <t>14п/ф пром</t>
  </si>
  <si>
    <t>54-11г</t>
  </si>
  <si>
    <t>54-4ги</t>
  </si>
  <si>
    <t>икра кабачовая</t>
  </si>
  <si>
    <t>каша шречневая расыпчатая</t>
  </si>
  <si>
    <t>бефстроганов из отварной курицы</t>
  </si>
  <si>
    <t>0,80</t>
  </si>
  <si>
    <t>8,30</t>
  </si>
  <si>
    <t>0,99</t>
  </si>
  <si>
    <t>8,05</t>
  </si>
  <si>
    <t>6,30</t>
  </si>
  <si>
    <t>0,72</t>
  </si>
  <si>
    <t>7,10</t>
  </si>
  <si>
    <t>2,67</t>
  </si>
  <si>
    <t>7,00</t>
  </si>
  <si>
    <t>233,90</t>
  </si>
  <si>
    <t>21,12</t>
  </si>
  <si>
    <t>81,80</t>
  </si>
  <si>
    <t>54-1с</t>
  </si>
  <si>
    <t>54-4г</t>
  </si>
  <si>
    <t>54-1соус</t>
  </si>
  <si>
    <t>54-1г</t>
  </si>
  <si>
    <t>каша вязкая молочная пшеничная с маслом</t>
  </si>
  <si>
    <t>545</t>
  </si>
  <si>
    <t>10,2</t>
  </si>
  <si>
    <t>4,40</t>
  </si>
  <si>
    <t>33,60</t>
  </si>
  <si>
    <t>6,00</t>
  </si>
  <si>
    <t>259,40</t>
  </si>
  <si>
    <t>46,60</t>
  </si>
  <si>
    <t>30,40</t>
  </si>
  <si>
    <t>54-13к</t>
  </si>
  <si>
    <t>54-1к</t>
  </si>
  <si>
    <t>54-2ги</t>
  </si>
  <si>
    <t>39,95</t>
  </si>
  <si>
    <t>плов из отварной курицы</t>
  </si>
  <si>
    <t>Итого за обед:</t>
  </si>
  <si>
    <t>15,30</t>
  </si>
  <si>
    <t>1,00</t>
  </si>
  <si>
    <t>2,70</t>
  </si>
  <si>
    <t>5,80</t>
  </si>
  <si>
    <t>14,70</t>
  </si>
  <si>
    <t>0,10</t>
  </si>
  <si>
    <t>0,23</t>
  </si>
  <si>
    <t>38,60</t>
  </si>
  <si>
    <t>15,70</t>
  </si>
  <si>
    <t>14,80</t>
  </si>
  <si>
    <t>51,10</t>
  </si>
  <si>
    <t>347,90</t>
  </si>
  <si>
    <t>67,70</t>
  </si>
  <si>
    <t>54-11м</t>
  </si>
  <si>
    <t>54-2хи</t>
  </si>
  <si>
    <t>макароны отварные с овощами и маслом</t>
  </si>
  <si>
    <t xml:space="preserve"> чай с лимоном сахаром</t>
  </si>
  <si>
    <t>курица тушеная с морковью</t>
  </si>
  <si>
    <t>60</t>
  </si>
  <si>
    <t>35</t>
  </si>
  <si>
    <t>0,30</t>
  </si>
  <si>
    <t>7,05</t>
  </si>
  <si>
    <t>3,06</t>
  </si>
  <si>
    <t>13,30</t>
  </si>
  <si>
    <t>0,00</t>
  </si>
  <si>
    <t>2,90</t>
  </si>
  <si>
    <t>0,33</t>
  </si>
  <si>
    <t>0,47</t>
  </si>
  <si>
    <t>26,60</t>
  </si>
  <si>
    <t>2,20</t>
  </si>
  <si>
    <t>19,70</t>
  </si>
  <si>
    <t>11,70</t>
  </si>
  <si>
    <t>246,90</t>
  </si>
  <si>
    <t>27,90</t>
  </si>
  <si>
    <t>63,20</t>
  </si>
  <si>
    <t>93,73</t>
  </si>
  <si>
    <t>59,73</t>
  </si>
  <si>
    <t>54-2г</t>
  </si>
  <si>
    <t>54-3гн</t>
  </si>
  <si>
    <t>54-25м</t>
  </si>
  <si>
    <t>1,92</t>
  </si>
  <si>
    <t>12,30</t>
  </si>
  <si>
    <t>58,60</t>
  </si>
  <si>
    <t>про</t>
  </si>
  <si>
    <t>кон. Изделие</t>
  </si>
  <si>
    <t>сыр твердых сортов в нарезке</t>
  </si>
  <si>
    <t>Фрукт  (яблоко)***</t>
  </si>
  <si>
    <t xml:space="preserve"> чай с малаком сахором</t>
  </si>
  <si>
    <t>100</t>
  </si>
  <si>
    <t>4,02</t>
  </si>
  <si>
    <t>8,80</t>
  </si>
  <si>
    <t>0,42</t>
  </si>
  <si>
    <t>9,80</t>
  </si>
  <si>
    <t>2,68</t>
  </si>
  <si>
    <t>0,29</t>
  </si>
  <si>
    <t>17,20</t>
  </si>
  <si>
    <t>8,40</t>
  </si>
  <si>
    <t>16,71</t>
  </si>
  <si>
    <t>98,25</t>
  </si>
  <si>
    <t>187,3</t>
  </si>
  <si>
    <t>44,66</t>
  </si>
  <si>
    <t>42,70</t>
  </si>
  <si>
    <t>54-20к</t>
  </si>
  <si>
    <t>3,51</t>
  </si>
  <si>
    <t xml:space="preserve">Рис отварной </t>
  </si>
  <si>
    <t>шницель из говядины</t>
  </si>
  <si>
    <t>Компот из смеси сухофруктов</t>
  </si>
  <si>
    <t>кондит. Издел (конфеты)</t>
  </si>
  <si>
    <t>765</t>
  </si>
  <si>
    <t>9,58</t>
  </si>
  <si>
    <t>36,50</t>
  </si>
  <si>
    <t>0,70</t>
  </si>
  <si>
    <t>13,70</t>
  </si>
  <si>
    <t>13,10</t>
  </si>
  <si>
    <t>12,40</t>
  </si>
  <si>
    <t>25,48</t>
  </si>
  <si>
    <t>25,25</t>
  </si>
  <si>
    <t>109,88</t>
  </si>
  <si>
    <t>14,16</t>
  </si>
  <si>
    <t>221,30</t>
  </si>
  <si>
    <t>81,00</t>
  </si>
  <si>
    <t>749,10</t>
  </si>
  <si>
    <t>54-3 соус</t>
  </si>
  <si>
    <t>47,93</t>
  </si>
  <si>
    <t>7,15</t>
  </si>
  <si>
    <t>1 гор блюд</t>
  </si>
  <si>
    <t>гор. Напиток</t>
  </si>
  <si>
    <t>кондит. Издел</t>
  </si>
  <si>
    <t xml:space="preserve">горошек зеленый </t>
  </si>
  <si>
    <t xml:space="preserve">Хлеб пшеничный </t>
  </si>
  <si>
    <t>54-20з</t>
  </si>
  <si>
    <t>54-3хн</t>
  </si>
  <si>
    <t>запеканка рисовая с творогом</t>
  </si>
  <si>
    <t>9,39</t>
  </si>
  <si>
    <t>8,60</t>
  </si>
  <si>
    <t>18,42</t>
  </si>
  <si>
    <t>3,47</t>
  </si>
  <si>
    <t>11,30</t>
  </si>
  <si>
    <t>1,90</t>
  </si>
  <si>
    <t>269,44</t>
  </si>
  <si>
    <t>85,18</t>
  </si>
  <si>
    <t>188</t>
  </si>
  <si>
    <t>54-1л</t>
  </si>
  <si>
    <t>2. гор блюдо</t>
  </si>
  <si>
    <t>5,14</t>
  </si>
  <si>
    <t>5,40</t>
  </si>
  <si>
    <t>4,90</t>
  </si>
  <si>
    <t>32,80</t>
  </si>
  <si>
    <t>11,22</t>
  </si>
  <si>
    <t>196,80</t>
  </si>
  <si>
    <t>каша молочная пшеничная с маслом</t>
  </si>
  <si>
    <t>23,14</t>
  </si>
  <si>
    <t>34,19</t>
  </si>
  <si>
    <t>14,35</t>
  </si>
  <si>
    <t>2,26</t>
  </si>
  <si>
    <t>1,51</t>
  </si>
  <si>
    <t>49,55</t>
  </si>
  <si>
    <t>75,55</t>
  </si>
  <si>
    <t>Салат из свеклы отварной</t>
  </si>
  <si>
    <t>620</t>
  </si>
  <si>
    <t>92,03</t>
  </si>
  <si>
    <t xml:space="preserve">компот из кураги </t>
  </si>
  <si>
    <t>125,00</t>
  </si>
  <si>
    <t>485</t>
  </si>
  <si>
    <t>18,33</t>
  </si>
  <si>
    <t>8,29</t>
  </si>
  <si>
    <t>74,30</t>
  </si>
  <si>
    <t>443,80</t>
  </si>
  <si>
    <t xml:space="preserve">Салат из маркови с сахором </t>
  </si>
  <si>
    <t>11,35</t>
  </si>
  <si>
    <t>71,93</t>
  </si>
  <si>
    <t>22п/ф</t>
  </si>
  <si>
    <t>0,84</t>
  </si>
  <si>
    <t>3,12</t>
  </si>
  <si>
    <t>24,77</t>
  </si>
  <si>
    <t>54-3соус</t>
  </si>
  <si>
    <t>9,18</t>
  </si>
  <si>
    <t>чай  с лимоном и сахором</t>
  </si>
  <si>
    <t>3,78</t>
  </si>
  <si>
    <t>701,70</t>
  </si>
  <si>
    <t>чай с сахором</t>
  </si>
  <si>
    <t>горошек зеленный</t>
  </si>
  <si>
    <t>Салат витаминный</t>
  </si>
  <si>
    <t>0,65</t>
  </si>
  <si>
    <t>4,14</t>
  </si>
  <si>
    <t>5,72</t>
  </si>
  <si>
    <t>62,74</t>
  </si>
  <si>
    <t>49</t>
  </si>
  <si>
    <t>14,08</t>
  </si>
  <si>
    <t>3,99</t>
  </si>
  <si>
    <t>22,38</t>
  </si>
  <si>
    <t>138,22</t>
  </si>
  <si>
    <t>36,35</t>
  </si>
  <si>
    <t>рыба тушенная с овощами</t>
  </si>
  <si>
    <t>90</t>
  </si>
  <si>
    <t>9,54</t>
  </si>
  <si>
    <t>4,29</t>
  </si>
  <si>
    <t>101,54</t>
  </si>
  <si>
    <t>354</t>
  </si>
  <si>
    <t>53,33</t>
  </si>
  <si>
    <t>15,59</t>
  </si>
  <si>
    <t>2,65</t>
  </si>
  <si>
    <t>575</t>
  </si>
  <si>
    <t>19,25</t>
  </si>
  <si>
    <t>14,07</t>
  </si>
  <si>
    <t>83,59</t>
  </si>
  <si>
    <t>536,97</t>
  </si>
  <si>
    <t>сыр твердых нарезках</t>
  </si>
  <si>
    <t>55,36</t>
  </si>
  <si>
    <t xml:space="preserve">Чай с молоком </t>
  </si>
  <si>
    <t>1,88</t>
  </si>
  <si>
    <t>18,26</t>
  </si>
  <si>
    <t>63,97</t>
  </si>
  <si>
    <t>13,12</t>
  </si>
  <si>
    <t>18,16</t>
  </si>
  <si>
    <t>623,70</t>
  </si>
  <si>
    <t>54-13з</t>
  </si>
  <si>
    <t xml:space="preserve">  сыр твердых сортовв нарезке</t>
  </si>
  <si>
    <t>кофейный напиток</t>
  </si>
  <si>
    <t>19,54</t>
  </si>
  <si>
    <t>7,98</t>
  </si>
  <si>
    <t>533,21</t>
  </si>
  <si>
    <t>салат из свеклы отварной</t>
  </si>
  <si>
    <t>520</t>
  </si>
  <si>
    <t>21,40</t>
  </si>
  <si>
    <t>18,15</t>
  </si>
  <si>
    <t>84,95</t>
  </si>
  <si>
    <t>588,20</t>
  </si>
  <si>
    <t>17,67</t>
  </si>
  <si>
    <t>92,10</t>
  </si>
  <si>
    <t>2,64</t>
  </si>
  <si>
    <t>500</t>
  </si>
  <si>
    <t>21,63</t>
  </si>
  <si>
    <t>10,05</t>
  </si>
  <si>
    <t>74,20</t>
  </si>
  <si>
    <t>472,96</t>
  </si>
  <si>
    <t>Салат мазайка</t>
  </si>
  <si>
    <t>1,91</t>
  </si>
  <si>
    <t>4,0</t>
  </si>
  <si>
    <t>6,09</t>
  </si>
  <si>
    <t>68,24</t>
  </si>
  <si>
    <t>94</t>
  </si>
  <si>
    <t>13,21</t>
  </si>
  <si>
    <t>138,23</t>
  </si>
  <si>
    <t>печень говяжья по строгановски</t>
  </si>
  <si>
    <t>12,70</t>
  </si>
  <si>
    <t>11,60</t>
  </si>
  <si>
    <t>210,30</t>
  </si>
  <si>
    <t>250</t>
  </si>
  <si>
    <t>61,84</t>
  </si>
  <si>
    <t>чай с лимоном сахором</t>
  </si>
  <si>
    <t>54-3ги</t>
  </si>
  <si>
    <t>2,51</t>
  </si>
  <si>
    <t>535</t>
  </si>
  <si>
    <t>21,06</t>
  </si>
  <si>
    <t>21,16</t>
  </si>
  <si>
    <t>65,77</t>
  </si>
  <si>
    <t>537,40</t>
  </si>
  <si>
    <t xml:space="preserve">каша молочная гречневая  или манная иоии рисовая </t>
  </si>
  <si>
    <t>46,95</t>
  </si>
  <si>
    <t>40,81</t>
  </si>
  <si>
    <t>16,98</t>
  </si>
  <si>
    <t>12,29</t>
  </si>
  <si>
    <t>70,70</t>
  </si>
  <si>
    <t>250,66</t>
  </si>
  <si>
    <t>огурец  соленый</t>
  </si>
  <si>
    <t>0,02</t>
  </si>
  <si>
    <t>2,04</t>
  </si>
  <si>
    <t>9,40</t>
  </si>
  <si>
    <t>огурец соленный</t>
  </si>
  <si>
    <t>макароны запеченыесяйцом</t>
  </si>
  <si>
    <t xml:space="preserve">компот из сухофруктов </t>
  </si>
  <si>
    <t>54-1хи</t>
  </si>
  <si>
    <t>салат картофельный</t>
  </si>
  <si>
    <t>каша гречневая  рассыпчатая</t>
  </si>
  <si>
    <t xml:space="preserve">курица отварная </t>
  </si>
  <si>
    <t>54-21м</t>
  </si>
  <si>
    <t>соус красный  основной</t>
  </si>
  <si>
    <t xml:space="preserve"> сыр твердых сортов в нарезке</t>
  </si>
  <si>
    <t>3,75</t>
  </si>
  <si>
    <t>91,02</t>
  </si>
  <si>
    <t>6,45</t>
  </si>
  <si>
    <t>6,5</t>
  </si>
  <si>
    <t>435</t>
  </si>
  <si>
    <t>13,50</t>
  </si>
  <si>
    <t>65,82</t>
  </si>
  <si>
    <t>451,34</t>
  </si>
  <si>
    <t xml:space="preserve">венегред овощной </t>
  </si>
  <si>
    <t>0,76</t>
  </si>
  <si>
    <t>4,11</t>
  </si>
  <si>
    <t>4,01</t>
  </si>
  <si>
    <t>56,07</t>
  </si>
  <si>
    <t>67</t>
  </si>
  <si>
    <t>12,86</t>
  </si>
  <si>
    <t>10,25</t>
  </si>
  <si>
    <t>8,85</t>
  </si>
  <si>
    <t>145,83</t>
  </si>
  <si>
    <t>143п/ф пром</t>
  </si>
  <si>
    <t>76,83</t>
  </si>
  <si>
    <t>0,81</t>
  </si>
  <si>
    <t>21,31</t>
  </si>
  <si>
    <t>18,71</t>
  </si>
  <si>
    <t>83,06</t>
  </si>
  <si>
    <t>585,50</t>
  </si>
  <si>
    <t>Директор</t>
  </si>
  <si>
    <t>Бронникова Л.П.</t>
  </si>
  <si>
    <t>МОУ СОШ №43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</si>
</sst>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3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49" fontId="11" fillId="0" borderId="2" xfId="0" applyNumberFormat="1" applyFont="1" applyBorder="1" applyAlignment="1" applyProtection="1">
      <alignment vertical="center" wrapText="1"/>
      <protection locked="0"/>
    </xf>
    <xf numFmtId="49" fontId="11" fillId="0" borderId="2" xfId="0" applyNumberFormat="1" applyFont="1" applyBorder="1" applyAlignment="1" applyProtection="1">
      <alignment horizontal="center" vertical="center" wrapText="1"/>
      <protection locked="0"/>
    </xf>
    <xf numFmtId="49" fontId="11" fillId="0" borderId="8" xfId="0" applyNumberFormat="1" applyFont="1" applyBorder="1" applyAlignment="1" applyProtection="1">
      <alignment horizontal="center"/>
      <protection locked="0"/>
    </xf>
    <xf numFmtId="49" fontId="11" fillId="0" borderId="7" xfId="0" applyNumberFormat="1" applyFont="1" applyBorder="1" applyAlignment="1" applyProtection="1">
      <alignment horizontal="center"/>
      <protection locked="0"/>
    </xf>
    <xf numFmtId="49" fontId="11" fillId="0" borderId="2" xfId="0" applyNumberFormat="1" applyFont="1" applyBorder="1" applyAlignment="1" applyProtection="1">
      <alignment horizontal="center"/>
      <protection locked="0"/>
    </xf>
    <xf numFmtId="49" fontId="11" fillId="0" borderId="2" xfId="0" applyNumberFormat="1" applyFont="1" applyBorder="1" applyAlignment="1">
      <alignment horizontal="center" vertical="center" wrapText="1"/>
    </xf>
    <xf numFmtId="49" fontId="12" fillId="0" borderId="2" xfId="0" applyNumberFormat="1" applyFont="1" applyBorder="1" applyAlignment="1">
      <alignment horizontal="center" vertical="center" wrapText="1"/>
    </xf>
    <xf numFmtId="49" fontId="13" fillId="0" borderId="23" xfId="0" applyNumberFormat="1" applyFont="1" applyBorder="1" applyAlignment="1">
      <alignment horizontal="center"/>
    </xf>
    <xf numFmtId="49" fontId="11" fillId="0" borderId="4" xfId="0" applyNumberFormat="1" applyFont="1" applyBorder="1" applyAlignment="1">
      <alignment horizontal="center"/>
    </xf>
    <xf numFmtId="49" fontId="11" fillId="0" borderId="2" xfId="0" applyNumberFormat="1" applyFont="1" applyBorder="1" applyAlignment="1">
      <alignment horizontal="center"/>
    </xf>
    <xf numFmtId="49" fontId="11" fillId="0" borderId="8" xfId="0" applyNumberFormat="1" applyFont="1" applyBorder="1" applyAlignment="1">
      <alignment horizontal="center"/>
    </xf>
    <xf numFmtId="49" fontId="11" fillId="0" borderId="2" xfId="0" applyNumberFormat="1" applyFont="1" applyBorder="1" applyAlignment="1">
      <alignment vertical="center" wrapText="1"/>
    </xf>
    <xf numFmtId="49" fontId="12" fillId="0" borderId="2" xfId="0" applyNumberFormat="1" applyFont="1" applyBorder="1" applyAlignment="1">
      <alignment vertical="center" wrapText="1"/>
    </xf>
    <xf numFmtId="49" fontId="0" fillId="0" borderId="2" xfId="0" applyNumberFormat="1" applyBorder="1" applyProtection="1">
      <protection locked="0"/>
    </xf>
    <xf numFmtId="49" fontId="0" fillId="4" borderId="2" xfId="0" applyNumberFormat="1" applyFill="1" applyBorder="1" applyProtection="1">
      <protection locked="0"/>
    </xf>
    <xf numFmtId="49" fontId="11" fillId="0" borderId="6" xfId="0" applyNumberFormat="1" applyFont="1" applyBorder="1" applyAlignment="1">
      <alignment horizontal="center"/>
    </xf>
    <xf numFmtId="49" fontId="12" fillId="0" borderId="2" xfId="0" applyNumberFormat="1" applyFont="1" applyBorder="1" applyAlignment="1">
      <alignment horizontal="center"/>
    </xf>
    <xf numFmtId="49" fontId="14" fillId="0" borderId="2" xfId="0" applyNumberFormat="1" applyFont="1" applyBorder="1" applyAlignment="1">
      <alignment horizontal="center" vertical="center" wrapText="1"/>
    </xf>
    <xf numFmtId="49" fontId="15" fillId="0" borderId="2" xfId="0" applyNumberFormat="1" applyFont="1" applyBorder="1" applyAlignment="1">
      <alignment horizontal="center" vertical="center" wrapText="1"/>
    </xf>
    <xf numFmtId="49" fontId="0" fillId="0" borderId="2" xfId="0" applyNumberFormat="1" applyBorder="1"/>
    <xf numFmtId="49" fontId="11" fillId="5" borderId="2" xfId="0" applyNumberFormat="1" applyFont="1" applyFill="1" applyBorder="1" applyAlignment="1">
      <alignment horizontal="center" vertical="center" wrapText="1"/>
    </xf>
    <xf numFmtId="49" fontId="13" fillId="0" borderId="2" xfId="0" applyNumberFormat="1" applyFont="1" applyBorder="1" applyAlignment="1">
      <alignment horizontal="center"/>
    </xf>
    <xf numFmtId="49" fontId="13" fillId="0" borderId="4" xfId="0" applyNumberFormat="1" applyFont="1" applyBorder="1" applyAlignment="1">
      <alignment horizontal="center"/>
    </xf>
    <xf numFmtId="49" fontId="11" fillId="0" borderId="5" xfId="0" applyNumberFormat="1" applyFont="1" applyBorder="1" applyAlignment="1">
      <alignment horizontal="center"/>
    </xf>
    <xf numFmtId="49" fontId="12" fillId="0" borderId="4" xfId="0" applyNumberFormat="1" applyFont="1" applyBorder="1" applyAlignment="1">
      <alignment horizontal="center"/>
    </xf>
    <xf numFmtId="0" fontId="11" fillId="0" borderId="2" xfId="0" applyFont="1" applyBorder="1" applyAlignment="1">
      <alignment vertical="center" wrapText="1"/>
    </xf>
    <xf numFmtId="0" fontId="11" fillId="5" borderId="2" xfId="0" applyFont="1" applyFill="1" applyBorder="1" applyAlignment="1">
      <alignment horizontal="center" vertical="center" wrapText="1"/>
    </xf>
    <xf numFmtId="0" fontId="11" fillId="0" borderId="6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2" fontId="11" fillId="5" borderId="2" xfId="0" applyNumberFormat="1" applyFont="1" applyFill="1" applyBorder="1" applyAlignment="1">
      <alignment horizontal="center" vertical="center" wrapText="1"/>
    </xf>
    <xf numFmtId="2" fontId="12" fillId="0" borderId="2" xfId="0" applyNumberFormat="1" applyFont="1" applyBorder="1" applyAlignment="1">
      <alignment horizontal="center" vertical="center" wrapText="1"/>
    </xf>
    <xf numFmtId="2" fontId="11" fillId="0" borderId="2" xfId="0" applyNumberFormat="1" applyFont="1" applyBorder="1" applyAlignment="1">
      <alignment horizontal="center" vertical="center" wrapText="1"/>
    </xf>
    <xf numFmtId="2" fontId="14" fillId="0" borderId="2" xfId="0" applyNumberFormat="1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2" fontId="13" fillId="0" borderId="2" xfId="0" applyNumberFormat="1" applyFont="1" applyBorder="1" applyAlignment="1">
      <alignment horizontal="center" vertical="center" wrapText="1"/>
    </xf>
    <xf numFmtId="2" fontId="12" fillId="0" borderId="2" xfId="0" quotePrefix="1" applyNumberFormat="1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/>
    </xf>
    <xf numFmtId="49" fontId="14" fillId="5" borderId="2" xfId="0" applyNumberFormat="1" applyFont="1" applyFill="1" applyBorder="1" applyAlignment="1">
      <alignment horizontal="center" vertical="center" wrapText="1"/>
    </xf>
    <xf numFmtId="49" fontId="12" fillId="5" borderId="2" xfId="0" applyNumberFormat="1" applyFont="1" applyFill="1" applyBorder="1" applyAlignment="1">
      <alignment horizontal="center" vertical="center" wrapText="1"/>
    </xf>
    <xf numFmtId="49" fontId="11" fillId="5" borderId="2" xfId="0" applyNumberFormat="1" applyFont="1" applyFill="1" applyBorder="1" applyAlignment="1">
      <alignment vertical="center" wrapText="1"/>
    </xf>
    <xf numFmtId="49" fontId="12" fillId="5" borderId="2" xfId="0" applyNumberFormat="1" applyFont="1" applyFill="1" applyBorder="1" applyAlignment="1">
      <alignment vertical="center" wrapText="1"/>
    </xf>
    <xf numFmtId="49" fontId="0" fillId="0" borderId="0" xfId="0" applyNumberFormat="1"/>
    <xf numFmtId="49" fontId="13" fillId="0" borderId="2" xfId="0" applyNumberFormat="1" applyFont="1" applyBorder="1" applyAlignment="1">
      <alignment horizontal="center" vertical="center" wrapText="1"/>
    </xf>
    <xf numFmtId="49" fontId="0" fillId="0" borderId="0" xfId="0" applyNumberFormat="1" applyBorder="1"/>
    <xf numFmtId="49" fontId="13" fillId="0" borderId="2" xfId="0" applyNumberFormat="1" applyFont="1" applyBorder="1" applyAlignment="1">
      <alignment vertical="center" wrapText="1"/>
    </xf>
    <xf numFmtId="49" fontId="13" fillId="5" borderId="2" xfId="0" applyNumberFormat="1" applyFont="1" applyFill="1" applyBorder="1" applyAlignment="1">
      <alignment horizontal="center" vertical="center" wrapText="1"/>
    </xf>
    <xf numFmtId="49" fontId="13" fillId="5" borderId="2" xfId="0" applyNumberFormat="1" applyFont="1" applyFill="1" applyBorder="1" applyAlignment="1">
      <alignment vertical="center" wrapText="1"/>
    </xf>
    <xf numFmtId="49" fontId="14" fillId="0" borderId="2" xfId="0" applyNumberFormat="1" applyFont="1" applyBorder="1" applyAlignment="1">
      <alignment vertical="center" wrapText="1"/>
    </xf>
    <xf numFmtId="49" fontId="12" fillId="0" borderId="6" xfId="0" applyNumberFormat="1" applyFont="1" applyBorder="1" applyAlignment="1">
      <alignment horizontal="center"/>
    </xf>
    <xf numFmtId="0" fontId="13" fillId="5" borderId="2" xfId="0" applyFont="1" applyFill="1" applyBorder="1" applyAlignment="1">
      <alignment vertical="center" wrapText="1"/>
    </xf>
    <xf numFmtId="0" fontId="11" fillId="5" borderId="2" xfId="0" applyFont="1" applyFill="1" applyBorder="1" applyAlignment="1">
      <alignment vertical="center" wrapText="1"/>
    </xf>
    <xf numFmtId="0" fontId="12" fillId="0" borderId="2" xfId="0" applyFont="1" applyBorder="1" applyAlignment="1">
      <alignment vertical="center" wrapText="1"/>
    </xf>
    <xf numFmtId="0" fontId="13" fillId="5" borderId="2" xfId="0" applyFont="1" applyFill="1" applyBorder="1" applyAlignment="1">
      <alignment horizontal="center" vertical="center" wrapText="1"/>
    </xf>
    <xf numFmtId="17" fontId="11" fillId="0" borderId="2" xfId="0" applyNumberFormat="1" applyFont="1" applyBorder="1" applyAlignment="1">
      <alignment horizontal="center" vertical="center" wrapText="1"/>
    </xf>
    <xf numFmtId="2" fontId="13" fillId="5" borderId="2" xfId="0" applyNumberFormat="1" applyFont="1" applyFill="1" applyBorder="1" applyAlignment="1">
      <alignment horizontal="center" vertical="center" wrapText="1"/>
    </xf>
    <xf numFmtId="0" fontId="11" fillId="0" borderId="7" xfId="0" applyFont="1" applyBorder="1" applyAlignment="1">
      <alignment horizontal="center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7"/>
  <sheetViews>
    <sheetView tabSelected="1" workbookViewId="0">
      <pane xSplit="4" ySplit="5" topLeftCell="E21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111" t="s">
        <v>507</v>
      </c>
      <c r="D1" s="112"/>
      <c r="E1" s="112"/>
      <c r="F1" s="12" t="s">
        <v>16</v>
      </c>
      <c r="G1" s="2" t="s">
        <v>17</v>
      </c>
      <c r="H1" s="113" t="s">
        <v>505</v>
      </c>
      <c r="I1" s="113"/>
      <c r="J1" s="113"/>
      <c r="K1" s="113"/>
    </row>
    <row r="2" spans="1:12" ht="18" x14ac:dyDescent="0.2">
      <c r="A2" s="35" t="s">
        <v>6</v>
      </c>
      <c r="C2" s="2"/>
      <c r="G2" s="2" t="s">
        <v>18</v>
      </c>
      <c r="H2" s="113" t="s">
        <v>506</v>
      </c>
      <c r="I2" s="113"/>
      <c r="J2" s="113"/>
      <c r="K2" s="11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7"/>
      <c r="I3" s="47"/>
      <c r="J3" s="48">
        <v>2024</v>
      </c>
      <c r="K3" s="49"/>
    </row>
    <row r="4" spans="1:12" x14ac:dyDescent="0.2">
      <c r="C4" s="2"/>
      <c r="D4" s="4"/>
      <c r="H4" s="46" t="s">
        <v>33</v>
      </c>
      <c r="I4" s="46" t="s">
        <v>34</v>
      </c>
      <c r="J4" s="46" t="s">
        <v>35</v>
      </c>
    </row>
    <row r="5" spans="1:12" ht="34.5" thickBot="1" x14ac:dyDescent="0.25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31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32</v>
      </c>
    </row>
    <row r="6" spans="1:12" ht="16.5" x14ac:dyDescent="0.25">
      <c r="A6" s="20">
        <v>1</v>
      </c>
      <c r="B6" s="21">
        <v>1</v>
      </c>
      <c r="C6" s="22" t="s">
        <v>20</v>
      </c>
      <c r="D6" s="5" t="s">
        <v>21</v>
      </c>
      <c r="E6" s="50" t="s">
        <v>41</v>
      </c>
      <c r="F6" s="51" t="s">
        <v>45</v>
      </c>
      <c r="G6" s="51" t="s">
        <v>70</v>
      </c>
      <c r="H6" s="51" t="s">
        <v>59</v>
      </c>
      <c r="I6" s="51" t="s">
        <v>61</v>
      </c>
      <c r="J6" s="51" t="s">
        <v>53</v>
      </c>
      <c r="K6" s="40"/>
      <c r="L6" s="52" t="s">
        <v>352</v>
      </c>
    </row>
    <row r="7" spans="1:12" ht="16.5" x14ac:dyDescent="0.25">
      <c r="A7" s="23"/>
      <c r="B7" s="15"/>
      <c r="C7" s="11"/>
      <c r="D7" s="6"/>
      <c r="E7" s="50" t="s">
        <v>351</v>
      </c>
      <c r="F7" s="51" t="s">
        <v>46</v>
      </c>
      <c r="G7" s="51" t="s">
        <v>71</v>
      </c>
      <c r="H7" s="51" t="s">
        <v>60</v>
      </c>
      <c r="I7" s="51" t="s">
        <v>65</v>
      </c>
      <c r="J7" s="51" t="s">
        <v>54</v>
      </c>
      <c r="K7" s="43" t="s">
        <v>37</v>
      </c>
      <c r="L7" s="53" t="s">
        <v>353</v>
      </c>
    </row>
    <row r="8" spans="1:12" ht="16.5" x14ac:dyDescent="0.25">
      <c r="A8" s="23"/>
      <c r="B8" s="15"/>
      <c r="C8" s="11"/>
      <c r="D8" s="7" t="s">
        <v>22</v>
      </c>
      <c r="E8" s="50" t="s">
        <v>42</v>
      </c>
      <c r="F8" s="51" t="s">
        <v>47</v>
      </c>
      <c r="G8" s="51" t="s">
        <v>72</v>
      </c>
      <c r="H8" s="51" t="s">
        <v>61</v>
      </c>
      <c r="I8" s="51" t="s">
        <v>66</v>
      </c>
      <c r="J8" s="51" t="s">
        <v>55</v>
      </c>
      <c r="K8" s="43" t="s">
        <v>38</v>
      </c>
      <c r="L8" s="54" t="s">
        <v>354</v>
      </c>
    </row>
    <row r="9" spans="1:12" ht="16.5" x14ac:dyDescent="0.25">
      <c r="A9" s="23"/>
      <c r="B9" s="15"/>
      <c r="C9" s="11"/>
      <c r="D9" s="7" t="s">
        <v>23</v>
      </c>
      <c r="E9" s="50" t="s">
        <v>36</v>
      </c>
      <c r="F9" s="51" t="s">
        <v>93</v>
      </c>
      <c r="G9" s="51" t="s">
        <v>73</v>
      </c>
      <c r="H9" s="51" t="s">
        <v>62</v>
      </c>
      <c r="I9" s="51" t="s">
        <v>67</v>
      </c>
      <c r="J9" s="51" t="s">
        <v>56</v>
      </c>
      <c r="K9" s="43"/>
      <c r="L9" s="54" t="s">
        <v>355</v>
      </c>
    </row>
    <row r="10" spans="1:12" ht="16.5" x14ac:dyDescent="0.25">
      <c r="A10" s="23"/>
      <c r="B10" s="15"/>
      <c r="C10" s="11"/>
      <c r="D10" s="7" t="s">
        <v>24</v>
      </c>
      <c r="E10" s="50" t="s">
        <v>43</v>
      </c>
      <c r="F10" s="51" t="s">
        <v>50</v>
      </c>
      <c r="G10" s="51" t="s">
        <v>74</v>
      </c>
      <c r="H10" s="51" t="s">
        <v>63</v>
      </c>
      <c r="I10" s="51" t="s">
        <v>68</v>
      </c>
      <c r="J10" s="51" t="s">
        <v>57</v>
      </c>
      <c r="K10" s="43"/>
      <c r="L10" s="52" t="s">
        <v>356</v>
      </c>
    </row>
    <row r="11" spans="1:12" ht="16.5" x14ac:dyDescent="0.25">
      <c r="A11" s="23"/>
      <c r="B11" s="15"/>
      <c r="C11" s="11"/>
      <c r="D11" s="6"/>
      <c r="E11" s="50" t="s">
        <v>44</v>
      </c>
      <c r="F11" s="51" t="s">
        <v>49</v>
      </c>
      <c r="G11" s="51" t="s">
        <v>75</v>
      </c>
      <c r="H11" s="51" t="s">
        <v>64</v>
      </c>
      <c r="I11" s="51" t="s">
        <v>69</v>
      </c>
      <c r="J11" s="51" t="s">
        <v>58</v>
      </c>
      <c r="K11" s="43"/>
      <c r="L11" s="52" t="s">
        <v>357</v>
      </c>
    </row>
    <row r="12" spans="1:12" ht="15" x14ac:dyDescent="0.25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33" x14ac:dyDescent="0.25">
      <c r="A13" s="24"/>
      <c r="B13" s="17"/>
      <c r="C13" s="8"/>
      <c r="D13" s="18" t="s">
        <v>30</v>
      </c>
      <c r="E13" s="9"/>
      <c r="F13" s="19">
        <v>545</v>
      </c>
      <c r="G13" s="19">
        <v>19.54</v>
      </c>
      <c r="H13" s="19">
        <v>7.98</v>
      </c>
      <c r="I13" s="55" t="s">
        <v>358</v>
      </c>
      <c r="J13" s="19">
        <v>533.21</v>
      </c>
      <c r="K13" s="25"/>
      <c r="L13" s="19">
        <v>125</v>
      </c>
    </row>
    <row r="14" spans="1:12" ht="16.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0" t="s">
        <v>359</v>
      </c>
      <c r="F14" s="55" t="s">
        <v>360</v>
      </c>
      <c r="G14" s="55" t="s">
        <v>210</v>
      </c>
      <c r="H14" s="55" t="s">
        <v>243</v>
      </c>
      <c r="I14" s="2">
        <v>5.9</v>
      </c>
      <c r="J14" s="55" t="s">
        <v>251</v>
      </c>
      <c r="K14" s="43" t="s">
        <v>254</v>
      </c>
      <c r="L14" s="57" t="s">
        <v>191</v>
      </c>
    </row>
    <row r="15" spans="1:12" ht="33" x14ac:dyDescent="0.25">
      <c r="A15" s="23"/>
      <c r="B15" s="15"/>
      <c r="C15" s="11"/>
      <c r="D15" s="7" t="s">
        <v>27</v>
      </c>
      <c r="E15" s="50" t="s">
        <v>76</v>
      </c>
      <c r="F15" s="55">
        <v>200</v>
      </c>
      <c r="G15" s="55">
        <v>15.3</v>
      </c>
      <c r="H15" s="55">
        <v>14.7</v>
      </c>
      <c r="I15" s="55" t="s">
        <v>88</v>
      </c>
      <c r="J15" s="55" t="s">
        <v>81</v>
      </c>
      <c r="K15" s="43" t="s">
        <v>39</v>
      </c>
      <c r="L15" s="59" t="s">
        <v>361</v>
      </c>
    </row>
    <row r="16" spans="1:12" ht="33" x14ac:dyDescent="0.25">
      <c r="A16" s="23"/>
      <c r="B16" s="15"/>
      <c r="C16" s="11"/>
      <c r="D16" s="7" t="s">
        <v>28</v>
      </c>
      <c r="E16" s="50" t="s">
        <v>362</v>
      </c>
      <c r="F16" s="55">
        <v>200</v>
      </c>
      <c r="G16" s="55" t="s">
        <v>242</v>
      </c>
      <c r="H16" s="55" t="s">
        <v>246</v>
      </c>
      <c r="I16" s="55" t="s">
        <v>249</v>
      </c>
      <c r="J16" s="55" t="s">
        <v>253</v>
      </c>
      <c r="K16" s="43" t="s">
        <v>255</v>
      </c>
      <c r="L16" s="60" t="s">
        <v>349</v>
      </c>
    </row>
    <row r="17" spans="1:12" ht="33" x14ac:dyDescent="0.25">
      <c r="A17" s="23"/>
      <c r="B17" s="15"/>
      <c r="C17" s="11"/>
      <c r="D17" s="7" t="s">
        <v>29</v>
      </c>
      <c r="E17" s="50" t="s">
        <v>36</v>
      </c>
      <c r="F17" s="55">
        <v>30</v>
      </c>
      <c r="G17" s="55" t="s">
        <v>79</v>
      </c>
      <c r="H17" s="55">
        <v>0.25</v>
      </c>
      <c r="I17" s="55" t="s">
        <v>90</v>
      </c>
      <c r="J17" s="55" t="s">
        <v>82</v>
      </c>
      <c r="K17" s="43" t="s">
        <v>137</v>
      </c>
      <c r="L17" s="60" t="s">
        <v>355</v>
      </c>
    </row>
    <row r="18" spans="1:12" ht="16.5" x14ac:dyDescent="0.25">
      <c r="A18" s="23"/>
      <c r="B18" s="15"/>
      <c r="C18" s="11"/>
      <c r="D18" s="7" t="s">
        <v>77</v>
      </c>
      <c r="E18" s="50" t="s">
        <v>43</v>
      </c>
      <c r="F18" s="55">
        <v>30</v>
      </c>
      <c r="G18" s="55" t="s">
        <v>80</v>
      </c>
      <c r="H18" s="55" t="s">
        <v>85</v>
      </c>
      <c r="I18" s="56" t="s">
        <v>131</v>
      </c>
      <c r="J18" s="55" t="s">
        <v>83</v>
      </c>
      <c r="K18" s="43" t="s">
        <v>137</v>
      </c>
      <c r="L18" s="60" t="s">
        <v>355</v>
      </c>
    </row>
    <row r="19" spans="1:12" ht="15.75" thickBot="1" x14ac:dyDescent="0.3">
      <c r="A19" s="24"/>
      <c r="B19" s="17"/>
      <c r="C19" s="8"/>
      <c r="D19" s="18" t="s">
        <v>30</v>
      </c>
      <c r="E19" s="9"/>
      <c r="F19" s="19">
        <v>520</v>
      </c>
      <c r="G19" s="32">
        <v>21.4</v>
      </c>
      <c r="H19" s="19">
        <v>18.149999999999999</v>
      </c>
      <c r="I19" s="19">
        <v>84.95</v>
      </c>
      <c r="J19" s="19">
        <v>588.20000000000005</v>
      </c>
      <c r="K19" s="25"/>
      <c r="L19" s="19">
        <v>125</v>
      </c>
    </row>
    <row r="20" spans="1:12" ht="15.75" thickBot="1" x14ac:dyDescent="0.25">
      <c r="A20" s="29">
        <f>A6</f>
        <v>1</v>
      </c>
      <c r="B20" s="30">
        <f>B6</f>
        <v>1</v>
      </c>
      <c r="C20" s="114" t="s">
        <v>4</v>
      </c>
      <c r="D20" s="115"/>
      <c r="E20" s="31"/>
      <c r="F20" s="32"/>
      <c r="H20" s="32"/>
      <c r="I20" s="32"/>
      <c r="J20" s="32"/>
      <c r="K20" s="32"/>
      <c r="L20" s="32"/>
    </row>
    <row r="21" spans="1:12" ht="16.5" x14ac:dyDescent="0.25">
      <c r="A21" s="14">
        <v>1</v>
      </c>
      <c r="B21" s="15">
        <v>2</v>
      </c>
      <c r="C21" s="22" t="s">
        <v>20</v>
      </c>
      <c r="D21" s="63" t="s">
        <v>27</v>
      </c>
      <c r="E21" s="61" t="s">
        <v>95</v>
      </c>
      <c r="F21" s="55" t="s">
        <v>91</v>
      </c>
      <c r="G21" s="55" t="s">
        <v>115</v>
      </c>
      <c r="H21" s="55" t="s">
        <v>121</v>
      </c>
      <c r="I21" s="55" t="s">
        <v>127</v>
      </c>
      <c r="J21" s="55" t="s">
        <v>109</v>
      </c>
      <c r="K21" s="68" t="s">
        <v>133</v>
      </c>
      <c r="L21" s="65" t="s">
        <v>104</v>
      </c>
    </row>
    <row r="22" spans="1:12" ht="33" x14ac:dyDescent="0.25">
      <c r="A22" s="14"/>
      <c r="B22" s="15"/>
      <c r="C22" s="11"/>
      <c r="D22" s="63" t="s">
        <v>100</v>
      </c>
      <c r="E22" s="61" t="s">
        <v>96</v>
      </c>
      <c r="F22" s="55" t="s">
        <v>92</v>
      </c>
      <c r="G22" s="55" t="s">
        <v>116</v>
      </c>
      <c r="H22" s="55" t="s">
        <v>122</v>
      </c>
      <c r="I22" s="55" t="s">
        <v>128</v>
      </c>
      <c r="J22" s="55" t="s">
        <v>110</v>
      </c>
      <c r="K22" s="55" t="s">
        <v>134</v>
      </c>
      <c r="L22" s="59" t="s">
        <v>105</v>
      </c>
    </row>
    <row r="23" spans="1:12" ht="33" x14ac:dyDescent="0.25">
      <c r="A23" s="14"/>
      <c r="B23" s="15"/>
      <c r="C23" s="11"/>
      <c r="D23" s="63" t="s">
        <v>101</v>
      </c>
      <c r="E23" s="61" t="s">
        <v>97</v>
      </c>
      <c r="F23" s="55">
        <v>50</v>
      </c>
      <c r="G23" s="55" t="s">
        <v>117</v>
      </c>
      <c r="H23" s="55" t="s">
        <v>123</v>
      </c>
      <c r="I23" s="55" t="s">
        <v>129</v>
      </c>
      <c r="J23" s="55" t="s">
        <v>111</v>
      </c>
      <c r="K23" s="55" t="s">
        <v>135</v>
      </c>
      <c r="L23" s="59" t="s">
        <v>106</v>
      </c>
    </row>
    <row r="24" spans="1:12" ht="16.5" x14ac:dyDescent="0.25">
      <c r="A24" s="14"/>
      <c r="B24" s="15"/>
      <c r="C24" s="11"/>
      <c r="D24" s="64" t="s">
        <v>102</v>
      </c>
      <c r="E24" s="61" t="s">
        <v>98</v>
      </c>
      <c r="F24" s="55">
        <v>200</v>
      </c>
      <c r="G24" s="55" t="s">
        <v>118</v>
      </c>
      <c r="H24" s="55" t="s">
        <v>118</v>
      </c>
      <c r="I24" s="55" t="s">
        <v>130</v>
      </c>
      <c r="J24" s="55" t="s">
        <v>112</v>
      </c>
      <c r="K24" s="55" t="s">
        <v>136</v>
      </c>
      <c r="L24" s="65" t="s">
        <v>51</v>
      </c>
    </row>
    <row r="25" spans="1:12" ht="33" x14ac:dyDescent="0.25">
      <c r="A25" s="14"/>
      <c r="B25" s="15"/>
      <c r="C25" s="11"/>
      <c r="D25" s="64" t="s">
        <v>103</v>
      </c>
      <c r="E25" s="61" t="s">
        <v>36</v>
      </c>
      <c r="F25" s="55" t="s">
        <v>93</v>
      </c>
      <c r="G25" s="55" t="s">
        <v>79</v>
      </c>
      <c r="H25" s="55" t="s">
        <v>124</v>
      </c>
      <c r="I25" s="55" t="s">
        <v>89</v>
      </c>
      <c r="J25" s="55" t="s">
        <v>82</v>
      </c>
      <c r="K25" s="55" t="s">
        <v>137</v>
      </c>
      <c r="L25" s="59" t="s">
        <v>355</v>
      </c>
    </row>
    <row r="26" spans="1:12" ht="16.5" x14ac:dyDescent="0.25">
      <c r="A26" s="14"/>
      <c r="B26" s="15"/>
      <c r="C26" s="11"/>
      <c r="D26" s="64" t="s">
        <v>23</v>
      </c>
      <c r="E26" s="61" t="s">
        <v>43</v>
      </c>
      <c r="F26" s="55" t="s">
        <v>93</v>
      </c>
      <c r="G26" s="55" t="s">
        <v>119</v>
      </c>
      <c r="H26" s="55" t="s">
        <v>125</v>
      </c>
      <c r="I26" s="55" t="s">
        <v>131</v>
      </c>
      <c r="J26" s="55" t="s">
        <v>113</v>
      </c>
      <c r="K26" s="55" t="s">
        <v>137</v>
      </c>
      <c r="L26" s="66" t="s">
        <v>356</v>
      </c>
    </row>
    <row r="27" spans="1:12" ht="33" x14ac:dyDescent="0.25">
      <c r="A27" s="16"/>
      <c r="B27" s="17"/>
      <c r="C27" s="8"/>
      <c r="D27" s="18" t="s">
        <v>30</v>
      </c>
      <c r="E27" s="62" t="s">
        <v>99</v>
      </c>
      <c r="F27" s="56" t="s">
        <v>364</v>
      </c>
      <c r="G27" s="55" t="s">
        <v>365</v>
      </c>
      <c r="H27" s="55" t="s">
        <v>366</v>
      </c>
      <c r="I27" s="55" t="s">
        <v>367</v>
      </c>
      <c r="J27" s="56" t="s">
        <v>368</v>
      </c>
      <c r="K27" s="55"/>
      <c r="L27" s="66" t="s">
        <v>363</v>
      </c>
    </row>
    <row r="28" spans="1:12" ht="33" x14ac:dyDescent="0.25">
      <c r="A28" s="13">
        <f>A21</f>
        <v>1</v>
      </c>
      <c r="B28" s="13">
        <f>B21</f>
        <v>2</v>
      </c>
      <c r="C28" s="10" t="s">
        <v>25</v>
      </c>
      <c r="D28" s="63" t="s">
        <v>26</v>
      </c>
      <c r="E28" s="61" t="s">
        <v>369</v>
      </c>
      <c r="F28" s="55">
        <v>60</v>
      </c>
      <c r="G28" s="55" t="s">
        <v>116</v>
      </c>
      <c r="H28" s="55" t="s">
        <v>122</v>
      </c>
      <c r="I28" s="55" t="s">
        <v>128</v>
      </c>
      <c r="J28" s="55" t="s">
        <v>114</v>
      </c>
      <c r="K28" s="55" t="s">
        <v>69</v>
      </c>
      <c r="L28" s="65" t="s">
        <v>370</v>
      </c>
    </row>
    <row r="29" spans="1:12" ht="16.5" x14ac:dyDescent="0.25">
      <c r="A29" s="14"/>
      <c r="B29" s="15"/>
      <c r="C29" s="11"/>
      <c r="D29" s="63" t="s">
        <v>27</v>
      </c>
      <c r="E29" s="61" t="s">
        <v>306</v>
      </c>
      <c r="F29" s="55" t="s">
        <v>147</v>
      </c>
      <c r="G29" s="55" t="s">
        <v>117</v>
      </c>
      <c r="H29" s="55" t="s">
        <v>123</v>
      </c>
      <c r="I29" s="55" t="s">
        <v>129</v>
      </c>
      <c r="J29" s="55" t="s">
        <v>152</v>
      </c>
      <c r="K29" s="55" t="s">
        <v>372</v>
      </c>
      <c r="L29" s="65" t="s">
        <v>371</v>
      </c>
    </row>
    <row r="30" spans="1:12" ht="33" x14ac:dyDescent="0.25">
      <c r="A30" s="14"/>
      <c r="B30" s="15"/>
      <c r="C30" s="11"/>
      <c r="D30" s="63" t="s">
        <v>139</v>
      </c>
      <c r="E30" s="61" t="s">
        <v>143</v>
      </c>
      <c r="F30" s="70">
        <v>150</v>
      </c>
      <c r="G30" s="55" t="s">
        <v>79</v>
      </c>
      <c r="H30" s="55" t="s">
        <v>124</v>
      </c>
      <c r="I30" s="55" t="s">
        <v>89</v>
      </c>
      <c r="J30" s="55" t="s">
        <v>152</v>
      </c>
      <c r="K30" s="55" t="s">
        <v>225</v>
      </c>
      <c r="L30" s="72" t="s">
        <v>148</v>
      </c>
    </row>
    <row r="31" spans="1:12" ht="33" x14ac:dyDescent="0.25">
      <c r="A31" s="14"/>
      <c r="B31" s="15"/>
      <c r="C31" s="11"/>
      <c r="D31" s="64" t="s">
        <v>101</v>
      </c>
      <c r="E31" s="61" t="s">
        <v>97</v>
      </c>
      <c r="F31" s="70" t="s">
        <v>260</v>
      </c>
      <c r="G31" s="55" t="s">
        <v>123</v>
      </c>
      <c r="H31" s="55" t="s">
        <v>373</v>
      </c>
      <c r="I31" s="55" t="s">
        <v>374</v>
      </c>
      <c r="J31" s="55" t="s">
        <v>375</v>
      </c>
      <c r="K31" s="55" t="s">
        <v>376</v>
      </c>
      <c r="L31" s="73" t="s">
        <v>377</v>
      </c>
    </row>
    <row r="32" spans="1:12" ht="16.5" x14ac:dyDescent="0.25">
      <c r="A32" s="14"/>
      <c r="B32" s="15"/>
      <c r="C32" s="11"/>
      <c r="D32" s="69" t="s">
        <v>28</v>
      </c>
      <c r="E32" s="61" t="s">
        <v>378</v>
      </c>
      <c r="F32" s="55">
        <v>200</v>
      </c>
      <c r="G32" s="55" t="s">
        <v>261</v>
      </c>
      <c r="H32" s="55" t="s">
        <v>118</v>
      </c>
      <c r="I32" s="55" t="s">
        <v>131</v>
      </c>
      <c r="J32" s="55" t="s">
        <v>274</v>
      </c>
      <c r="K32" s="55" t="s">
        <v>137</v>
      </c>
      <c r="L32" s="59" t="s">
        <v>310</v>
      </c>
    </row>
    <row r="33" spans="1:12" ht="33" x14ac:dyDescent="0.25">
      <c r="A33" s="14"/>
      <c r="B33" s="15"/>
      <c r="C33" s="11"/>
      <c r="D33" s="69" t="s">
        <v>23</v>
      </c>
      <c r="E33" s="61" t="s">
        <v>36</v>
      </c>
      <c r="F33" s="55" t="s">
        <v>91</v>
      </c>
      <c r="G33" s="67" t="s">
        <v>120</v>
      </c>
      <c r="H33" s="67" t="s">
        <v>126</v>
      </c>
      <c r="I33" s="56" t="s">
        <v>132</v>
      </c>
      <c r="J33" s="55" t="s">
        <v>154</v>
      </c>
      <c r="K33" s="55" t="s">
        <v>137</v>
      </c>
      <c r="L33" s="59" t="s">
        <v>379</v>
      </c>
    </row>
    <row r="34" spans="1:12" ht="33" x14ac:dyDescent="0.25">
      <c r="A34" s="14"/>
      <c r="B34" s="15"/>
      <c r="C34" s="11"/>
      <c r="D34" s="69" t="s">
        <v>23</v>
      </c>
      <c r="E34" s="61" t="s">
        <v>145</v>
      </c>
      <c r="F34" s="55" t="s">
        <v>50</v>
      </c>
      <c r="G34" s="42">
        <v>26.44</v>
      </c>
      <c r="H34" s="42">
        <v>25.59</v>
      </c>
      <c r="I34" s="42">
        <v>90.74</v>
      </c>
      <c r="J34" s="55" t="s">
        <v>380</v>
      </c>
      <c r="K34" s="43" t="s">
        <v>137</v>
      </c>
      <c r="L34" s="59" t="s">
        <v>356</v>
      </c>
    </row>
    <row r="35" spans="1:12" ht="16.5" x14ac:dyDescent="0.25">
      <c r="A35" s="14"/>
      <c r="B35" s="15"/>
      <c r="C35" s="11"/>
      <c r="D35" s="6"/>
      <c r="E35" s="41"/>
      <c r="F35" s="56"/>
      <c r="G35" s="42"/>
      <c r="H35" s="42"/>
      <c r="I35" s="42"/>
      <c r="J35" s="56"/>
      <c r="K35" s="43"/>
      <c r="L35" s="74"/>
    </row>
    <row r="36" spans="1:12" ht="15" x14ac:dyDescent="0.25">
      <c r="A36" s="16"/>
      <c r="B36" s="17"/>
      <c r="C36" s="8"/>
      <c r="D36" s="18" t="s">
        <v>30</v>
      </c>
      <c r="E36" s="9"/>
      <c r="F36" s="19">
        <v>590</v>
      </c>
      <c r="G36" s="19">
        <v>44.77</v>
      </c>
      <c r="H36" s="19">
        <v>33.880000000000003</v>
      </c>
      <c r="I36" s="19">
        <v>166.04</v>
      </c>
      <c r="J36" s="19">
        <v>701.4</v>
      </c>
      <c r="K36" s="25"/>
      <c r="L36" s="19">
        <v>125</v>
      </c>
    </row>
    <row r="37" spans="1:12" ht="15.75" customHeight="1" thickBot="1" x14ac:dyDescent="0.25">
      <c r="A37" s="33">
        <f>A21</f>
        <v>1</v>
      </c>
      <c r="B37" s="33">
        <f>B21</f>
        <v>2</v>
      </c>
      <c r="C37" s="114" t="s">
        <v>4</v>
      </c>
      <c r="D37" s="115"/>
      <c r="E37" s="31"/>
      <c r="F37" s="32"/>
      <c r="G37" s="32"/>
      <c r="H37" s="32"/>
      <c r="I37" s="32"/>
      <c r="J37" s="32"/>
      <c r="K37" s="32"/>
      <c r="L37" s="32"/>
    </row>
    <row r="38" spans="1:12" ht="16.5" x14ac:dyDescent="0.25">
      <c r="A38" s="20">
        <v>1</v>
      </c>
      <c r="B38" s="21">
        <v>3</v>
      </c>
      <c r="C38" s="22" t="s">
        <v>20</v>
      </c>
      <c r="D38" s="63" t="s">
        <v>26</v>
      </c>
      <c r="E38" s="61" t="s">
        <v>140</v>
      </c>
      <c r="F38" s="39">
        <v>150</v>
      </c>
      <c r="G38" s="39">
        <v>3.81</v>
      </c>
      <c r="H38" s="39">
        <v>3.08</v>
      </c>
      <c r="I38" s="39">
        <v>40.01</v>
      </c>
      <c r="J38" s="39">
        <v>186.75</v>
      </c>
      <c r="K38" s="40"/>
      <c r="L38" s="39">
        <v>14.58</v>
      </c>
    </row>
    <row r="39" spans="1:12" ht="16.5" x14ac:dyDescent="0.25">
      <c r="A39" s="23"/>
      <c r="B39" s="15"/>
      <c r="C39" s="11"/>
      <c r="D39" s="63" t="s">
        <v>27</v>
      </c>
      <c r="E39" s="61" t="s">
        <v>141</v>
      </c>
      <c r="F39" s="42">
        <v>90</v>
      </c>
      <c r="G39" s="42">
        <v>10.36</v>
      </c>
      <c r="H39" s="42">
        <v>7.92</v>
      </c>
      <c r="I39" s="42">
        <v>4.18</v>
      </c>
      <c r="J39" s="42">
        <v>130.58000000000001</v>
      </c>
      <c r="K39" s="43" t="s">
        <v>40</v>
      </c>
      <c r="L39" s="42">
        <v>55.15</v>
      </c>
    </row>
    <row r="40" spans="1:12" ht="16.5" x14ac:dyDescent="0.25">
      <c r="A40" s="23"/>
      <c r="B40" s="15"/>
      <c r="C40" s="11"/>
      <c r="D40" s="63" t="s">
        <v>138</v>
      </c>
      <c r="E40" s="61" t="s">
        <v>142</v>
      </c>
      <c r="F40" s="42">
        <v>200</v>
      </c>
      <c r="G40" s="42">
        <v>0.05</v>
      </c>
      <c r="H40" s="42">
        <v>0.01</v>
      </c>
      <c r="I40" s="42">
        <v>9.17</v>
      </c>
      <c r="J40" s="42">
        <v>37.96</v>
      </c>
      <c r="K40" s="43" t="s">
        <v>38</v>
      </c>
      <c r="L40" s="42">
        <v>12.15</v>
      </c>
    </row>
    <row r="41" spans="1:12" ht="16.5" x14ac:dyDescent="0.25">
      <c r="A41" s="23"/>
      <c r="B41" s="15"/>
      <c r="C41" s="11"/>
      <c r="D41" s="63" t="s">
        <v>139</v>
      </c>
      <c r="E41" s="61" t="s">
        <v>143</v>
      </c>
      <c r="F41" s="42">
        <v>40</v>
      </c>
      <c r="G41" s="42">
        <v>9.7200000000000006</v>
      </c>
      <c r="H41" s="42">
        <v>12.85</v>
      </c>
      <c r="I41" s="42">
        <v>2.3199999999999998</v>
      </c>
      <c r="J41" s="42">
        <v>301.43</v>
      </c>
      <c r="K41" s="43">
        <v>206</v>
      </c>
      <c r="L41" s="42">
        <v>94.36</v>
      </c>
    </row>
    <row r="42" spans="1:12" ht="16.5" x14ac:dyDescent="0.25">
      <c r="A42" s="23"/>
      <c r="B42" s="15"/>
      <c r="C42" s="11"/>
      <c r="D42" s="64"/>
      <c r="E42" s="61" t="s">
        <v>382</v>
      </c>
      <c r="F42" s="42">
        <v>40</v>
      </c>
      <c r="G42" s="42">
        <v>0.66</v>
      </c>
      <c r="H42" s="42">
        <v>7.0000000000000007E-2</v>
      </c>
      <c r="I42" s="42">
        <v>2.3199999999999998</v>
      </c>
      <c r="J42" s="42">
        <v>12.6</v>
      </c>
      <c r="K42" s="43" t="s">
        <v>331</v>
      </c>
      <c r="L42" s="42">
        <v>18.54</v>
      </c>
    </row>
    <row r="43" spans="1:12" ht="16.5" x14ac:dyDescent="0.25">
      <c r="A43" s="23"/>
      <c r="B43" s="15"/>
      <c r="C43" s="11"/>
      <c r="D43" s="69" t="s">
        <v>28</v>
      </c>
      <c r="E43" s="61" t="s">
        <v>381</v>
      </c>
      <c r="F43" s="42">
        <v>200</v>
      </c>
      <c r="G43" s="42">
        <v>0.2</v>
      </c>
      <c r="H43" s="42">
        <v>0</v>
      </c>
      <c r="I43" s="42">
        <v>6.5</v>
      </c>
      <c r="J43" s="42">
        <v>26.8</v>
      </c>
      <c r="K43" s="43" t="s">
        <v>278</v>
      </c>
      <c r="L43" s="42">
        <v>6.45</v>
      </c>
    </row>
    <row r="44" spans="1:12" ht="16.5" x14ac:dyDescent="0.25">
      <c r="A44" s="23"/>
      <c r="B44" s="15"/>
      <c r="C44" s="11"/>
      <c r="D44" s="69" t="s">
        <v>23</v>
      </c>
      <c r="E44" s="61" t="s">
        <v>36</v>
      </c>
      <c r="F44" s="42">
        <v>45</v>
      </c>
      <c r="G44" s="42">
        <v>3.4</v>
      </c>
      <c r="H44" s="42">
        <v>0.4</v>
      </c>
      <c r="I44" s="42">
        <v>22.1</v>
      </c>
      <c r="J44" s="42">
        <v>105.5</v>
      </c>
      <c r="K44" s="43" t="s">
        <v>137</v>
      </c>
      <c r="L44" s="42">
        <v>3.39</v>
      </c>
    </row>
    <row r="45" spans="1:12" ht="16.5" x14ac:dyDescent="0.25">
      <c r="A45" s="24"/>
      <c r="B45" s="17"/>
      <c r="C45" s="8"/>
      <c r="D45" s="69" t="s">
        <v>23</v>
      </c>
      <c r="E45" s="61" t="s">
        <v>145</v>
      </c>
      <c r="F45" s="19">
        <v>30</v>
      </c>
      <c r="G45" s="19">
        <v>2</v>
      </c>
      <c r="H45" s="19">
        <v>0.4</v>
      </c>
      <c r="I45" s="19">
        <v>10</v>
      </c>
      <c r="J45" s="19">
        <v>51.2</v>
      </c>
      <c r="K45" s="25" t="s">
        <v>137</v>
      </c>
      <c r="L45" s="19">
        <v>2.2599999999999998</v>
      </c>
    </row>
    <row r="46" spans="1:12" ht="16.5" x14ac:dyDescent="0.25">
      <c r="A46" s="26">
        <f>A38</f>
        <v>1</v>
      </c>
      <c r="B46" s="13">
        <f>B38</f>
        <v>3</v>
      </c>
      <c r="C46" s="10" t="s">
        <v>25</v>
      </c>
      <c r="D46" s="7"/>
      <c r="E46" s="62" t="s">
        <v>146</v>
      </c>
      <c r="F46" s="42">
        <v>515</v>
      </c>
      <c r="G46" s="42">
        <v>15.98</v>
      </c>
      <c r="H46" s="42">
        <v>13.72</v>
      </c>
      <c r="I46" s="42">
        <v>77.64</v>
      </c>
      <c r="J46" s="42">
        <v>497.53</v>
      </c>
      <c r="K46" s="43"/>
      <c r="L46" s="42">
        <v>125</v>
      </c>
    </row>
    <row r="47" spans="1:12" ht="16.5" x14ac:dyDescent="0.25">
      <c r="A47" s="23"/>
      <c r="B47" s="15"/>
      <c r="C47" s="11"/>
      <c r="D47" s="7" t="s">
        <v>26</v>
      </c>
      <c r="E47" s="61" t="s">
        <v>383</v>
      </c>
      <c r="F47" s="55">
        <v>60</v>
      </c>
      <c r="G47" s="55" t="s">
        <v>384</v>
      </c>
      <c r="H47" s="55" t="s">
        <v>385</v>
      </c>
      <c r="I47" s="55" t="s">
        <v>386</v>
      </c>
      <c r="J47" s="55" t="s">
        <v>387</v>
      </c>
      <c r="K47" s="55" t="s">
        <v>388</v>
      </c>
      <c r="L47" s="65" t="s">
        <v>389</v>
      </c>
    </row>
    <row r="48" spans="1:12" ht="33" x14ac:dyDescent="0.25">
      <c r="A48" s="23"/>
      <c r="B48" s="15"/>
      <c r="C48" s="11"/>
      <c r="D48" s="7" t="s">
        <v>27</v>
      </c>
      <c r="E48" s="61" t="s">
        <v>141</v>
      </c>
      <c r="F48" s="55" t="s">
        <v>147</v>
      </c>
      <c r="G48" s="55" t="s">
        <v>171</v>
      </c>
      <c r="H48" s="55" t="s">
        <v>177</v>
      </c>
      <c r="I48" s="55" t="s">
        <v>179</v>
      </c>
      <c r="J48" s="55" t="s">
        <v>152</v>
      </c>
      <c r="K48" s="55" t="s">
        <v>150</v>
      </c>
      <c r="L48" s="65" t="s">
        <v>148</v>
      </c>
    </row>
    <row r="49" spans="1:12" ht="33" x14ac:dyDescent="0.25">
      <c r="A49" s="23"/>
      <c r="B49" s="15"/>
      <c r="C49" s="11"/>
      <c r="D49" s="7" t="s">
        <v>139</v>
      </c>
      <c r="E49" s="61" t="s">
        <v>184</v>
      </c>
      <c r="F49" s="70">
        <v>150</v>
      </c>
      <c r="G49" s="55" t="s">
        <v>190</v>
      </c>
      <c r="H49" s="55" t="s">
        <v>390</v>
      </c>
      <c r="I49" s="55" t="s">
        <v>391</v>
      </c>
      <c r="J49" s="55" t="s">
        <v>392</v>
      </c>
      <c r="K49" s="55" t="s">
        <v>205</v>
      </c>
      <c r="L49" s="72" t="s">
        <v>393</v>
      </c>
    </row>
    <row r="50" spans="1:12" ht="33" x14ac:dyDescent="0.25">
      <c r="A50" s="23"/>
      <c r="B50" s="15"/>
      <c r="C50" s="11"/>
      <c r="D50" s="7" t="s">
        <v>101</v>
      </c>
      <c r="E50" s="61" t="s">
        <v>394</v>
      </c>
      <c r="F50" s="70" t="s">
        <v>395</v>
      </c>
      <c r="G50" s="55" t="s">
        <v>396</v>
      </c>
      <c r="H50" s="55" t="s">
        <v>345</v>
      </c>
      <c r="I50" s="55" t="s">
        <v>397</v>
      </c>
      <c r="J50" s="55" t="s">
        <v>398</v>
      </c>
      <c r="K50" s="55" t="s">
        <v>399</v>
      </c>
      <c r="L50" s="73" t="s">
        <v>400</v>
      </c>
    </row>
    <row r="51" spans="1:12" ht="33" x14ac:dyDescent="0.25">
      <c r="A51" s="23"/>
      <c r="B51" s="15"/>
      <c r="C51" s="11"/>
      <c r="D51" s="7" t="s">
        <v>28</v>
      </c>
      <c r="E51" s="61" t="s">
        <v>307</v>
      </c>
      <c r="F51" s="55">
        <v>200</v>
      </c>
      <c r="G51" s="55" t="s">
        <v>78</v>
      </c>
      <c r="H51" s="55" t="s">
        <v>118</v>
      </c>
      <c r="I51" s="55" t="s">
        <v>197</v>
      </c>
      <c r="J51" s="55" t="s">
        <v>153</v>
      </c>
      <c r="K51" s="55" t="s">
        <v>321</v>
      </c>
      <c r="L51" s="59" t="s">
        <v>401</v>
      </c>
    </row>
    <row r="52" spans="1:12" ht="16.5" x14ac:dyDescent="0.25">
      <c r="A52" s="23"/>
      <c r="B52" s="15"/>
      <c r="C52" s="11"/>
      <c r="D52" s="6" t="s">
        <v>23</v>
      </c>
      <c r="E52" s="61" t="s">
        <v>36</v>
      </c>
      <c r="F52" s="55" t="s">
        <v>50</v>
      </c>
      <c r="G52" s="55" t="s">
        <v>175</v>
      </c>
      <c r="H52" s="55" t="s">
        <v>125</v>
      </c>
      <c r="I52" s="55" t="s">
        <v>131</v>
      </c>
      <c r="J52" s="55" t="s">
        <v>154</v>
      </c>
      <c r="K52" s="55" t="s">
        <v>137</v>
      </c>
      <c r="L52" s="59" t="s">
        <v>107</v>
      </c>
    </row>
    <row r="53" spans="1:12" ht="33" x14ac:dyDescent="0.25">
      <c r="A53" s="23"/>
      <c r="B53" s="15"/>
      <c r="C53" s="11"/>
      <c r="D53" s="6" t="s">
        <v>23</v>
      </c>
      <c r="E53" s="61" t="s">
        <v>145</v>
      </c>
      <c r="F53" s="55" t="s">
        <v>50</v>
      </c>
      <c r="G53" s="55" t="s">
        <v>176</v>
      </c>
      <c r="H53" s="55" t="s">
        <v>85</v>
      </c>
      <c r="I53" s="55" t="s">
        <v>182</v>
      </c>
      <c r="J53" s="55" t="s">
        <v>155</v>
      </c>
      <c r="K53" s="55" t="s">
        <v>137</v>
      </c>
      <c r="L53" s="59" t="s">
        <v>402</v>
      </c>
    </row>
    <row r="54" spans="1:12" ht="33" x14ac:dyDescent="0.25">
      <c r="A54" s="24"/>
      <c r="B54" s="17"/>
      <c r="C54" s="8"/>
      <c r="D54" s="18" t="s">
        <v>30</v>
      </c>
      <c r="E54" s="62" t="s">
        <v>146</v>
      </c>
      <c r="F54" s="56" t="s">
        <v>403</v>
      </c>
      <c r="G54" s="92" t="s">
        <v>404</v>
      </c>
      <c r="H54" s="92" t="s">
        <v>405</v>
      </c>
      <c r="I54" s="93" t="s">
        <v>406</v>
      </c>
      <c r="J54" s="56" t="s">
        <v>407</v>
      </c>
      <c r="K54" s="25"/>
      <c r="L54" s="74" t="s">
        <v>363</v>
      </c>
    </row>
    <row r="55" spans="1:12" ht="15.75" customHeight="1" thickBot="1" x14ac:dyDescent="0.25">
      <c r="A55" s="29">
        <f>A38</f>
        <v>1</v>
      </c>
      <c r="B55" s="30">
        <f>B38</f>
        <v>3</v>
      </c>
      <c r="C55" s="114" t="s">
        <v>4</v>
      </c>
      <c r="D55" s="115"/>
      <c r="E55" s="31"/>
      <c r="F55" s="32">
        <f>F45+F54</f>
        <v>605</v>
      </c>
      <c r="G55" s="32">
        <f>G45+G54</f>
        <v>21.25</v>
      </c>
      <c r="H55" s="32">
        <f>H45+H54</f>
        <v>14.47</v>
      </c>
      <c r="I55" s="32">
        <f>I45+I54</f>
        <v>93.59</v>
      </c>
      <c r="J55" s="32">
        <f>J45+J54</f>
        <v>588.17000000000007</v>
      </c>
      <c r="K55" s="32"/>
      <c r="L55" s="32">
        <f>L45+L54</f>
        <v>127.26</v>
      </c>
    </row>
    <row r="56" spans="1:12" ht="16.5" x14ac:dyDescent="0.25">
      <c r="A56" s="20">
        <v>1</v>
      </c>
      <c r="B56" s="21">
        <v>4</v>
      </c>
      <c r="C56" s="22" t="s">
        <v>20</v>
      </c>
      <c r="D56" s="63" t="s">
        <v>156</v>
      </c>
      <c r="E56" s="75" t="s">
        <v>157</v>
      </c>
      <c r="F56" s="76">
        <v>200</v>
      </c>
      <c r="G56" s="85">
        <v>9.39</v>
      </c>
      <c r="H56" s="85">
        <v>8.6</v>
      </c>
      <c r="I56" s="85">
        <v>38.619999999999997</v>
      </c>
      <c r="J56" s="83">
        <v>269.44</v>
      </c>
      <c r="K56" s="87" t="s">
        <v>160</v>
      </c>
      <c r="L56" s="77">
        <v>39.68</v>
      </c>
    </row>
    <row r="57" spans="1:12" ht="16.5" x14ac:dyDescent="0.25">
      <c r="A57" s="23"/>
      <c r="B57" s="15"/>
      <c r="C57" s="11"/>
      <c r="D57" s="63" t="s">
        <v>26</v>
      </c>
      <c r="E57" s="75" t="s">
        <v>408</v>
      </c>
      <c r="F57" s="76">
        <v>30</v>
      </c>
      <c r="G57" s="85">
        <v>4.8600000000000003</v>
      </c>
      <c r="H57" s="85">
        <v>8.8000000000000007</v>
      </c>
      <c r="I57" s="85">
        <v>0</v>
      </c>
      <c r="J57" s="83">
        <v>107.5</v>
      </c>
      <c r="K57" s="87" t="s">
        <v>161</v>
      </c>
      <c r="L57" s="78">
        <v>23.14</v>
      </c>
    </row>
    <row r="58" spans="1:12" ht="16.5" x14ac:dyDescent="0.25">
      <c r="A58" s="23"/>
      <c r="B58" s="15"/>
      <c r="C58" s="11"/>
      <c r="D58" s="63" t="s">
        <v>24</v>
      </c>
      <c r="E58" s="75" t="s">
        <v>158</v>
      </c>
      <c r="F58" s="76">
        <v>80</v>
      </c>
      <c r="G58" s="85">
        <v>0.64</v>
      </c>
      <c r="H58" s="85">
        <v>0.16</v>
      </c>
      <c r="I58" s="85">
        <v>6</v>
      </c>
      <c r="J58" s="83">
        <v>30.4</v>
      </c>
      <c r="K58" s="87" t="s">
        <v>137</v>
      </c>
      <c r="L58" s="79">
        <v>40.81</v>
      </c>
    </row>
    <row r="59" spans="1:12" ht="16.5" x14ac:dyDescent="0.25">
      <c r="A59" s="23"/>
      <c r="B59" s="15"/>
      <c r="C59" s="11"/>
      <c r="D59" s="64" t="s">
        <v>28</v>
      </c>
      <c r="E59" s="75" t="s">
        <v>159</v>
      </c>
      <c r="F59" s="76">
        <v>200</v>
      </c>
      <c r="G59" s="85">
        <v>4.5999999999999996</v>
      </c>
      <c r="H59" s="85">
        <v>3.6</v>
      </c>
      <c r="I59" s="85">
        <v>12.6</v>
      </c>
      <c r="J59" s="83">
        <v>100.4</v>
      </c>
      <c r="K59" s="87" t="s">
        <v>162</v>
      </c>
      <c r="L59" s="77">
        <v>17.23</v>
      </c>
    </row>
    <row r="60" spans="1:12" ht="16.5" x14ac:dyDescent="0.25">
      <c r="A60" s="23"/>
      <c r="B60" s="15"/>
      <c r="C60" s="11"/>
      <c r="D60" s="64" t="s">
        <v>23</v>
      </c>
      <c r="E60" s="75" t="s">
        <v>36</v>
      </c>
      <c r="F60" s="76">
        <v>30</v>
      </c>
      <c r="G60" s="85">
        <v>2.2999999999999998</v>
      </c>
      <c r="H60" s="85">
        <v>0.25</v>
      </c>
      <c r="I60" s="85">
        <v>14.75</v>
      </c>
      <c r="J60" s="83">
        <v>70.3</v>
      </c>
      <c r="K60" s="87" t="s">
        <v>137</v>
      </c>
      <c r="L60" s="78">
        <v>2.2599999999999998</v>
      </c>
    </row>
    <row r="61" spans="1:12" ht="16.5" x14ac:dyDescent="0.25">
      <c r="A61" s="23"/>
      <c r="B61" s="15"/>
      <c r="C61" s="11"/>
      <c r="D61" s="64" t="s">
        <v>23</v>
      </c>
      <c r="E61" s="75" t="s">
        <v>43</v>
      </c>
      <c r="F61" s="76">
        <v>25</v>
      </c>
      <c r="G61" s="85">
        <v>1.7</v>
      </c>
      <c r="H61" s="85">
        <v>0.3</v>
      </c>
      <c r="I61" s="85">
        <v>8.4</v>
      </c>
      <c r="J61" s="83">
        <v>8.4</v>
      </c>
      <c r="K61" s="87" t="s">
        <v>137</v>
      </c>
      <c r="L61" s="80">
        <v>1.88</v>
      </c>
    </row>
    <row r="62" spans="1:12" ht="16.5" x14ac:dyDescent="0.25">
      <c r="A62" s="24"/>
      <c r="B62" s="17"/>
      <c r="C62" s="8"/>
      <c r="D62" s="18" t="s">
        <v>30</v>
      </c>
      <c r="E62" s="9"/>
      <c r="F62" s="19">
        <v>550</v>
      </c>
      <c r="G62" s="84">
        <v>16.8</v>
      </c>
      <c r="H62" s="86">
        <v>14.23</v>
      </c>
      <c r="I62" s="86">
        <v>75.53</v>
      </c>
      <c r="J62" s="84">
        <v>498.09</v>
      </c>
      <c r="K62" s="25"/>
      <c r="L62" s="82">
        <v>125</v>
      </c>
    </row>
    <row r="63" spans="1:12" ht="16.5" x14ac:dyDescent="0.25">
      <c r="A63" s="26">
        <f>A56</f>
        <v>1</v>
      </c>
      <c r="B63" s="13">
        <f>B56</f>
        <v>4</v>
      </c>
      <c r="C63" s="10" t="s">
        <v>25</v>
      </c>
      <c r="D63" s="63" t="s">
        <v>163</v>
      </c>
      <c r="E63" s="75" t="s">
        <v>164</v>
      </c>
      <c r="F63" s="87">
        <v>60</v>
      </c>
      <c r="G63" s="89">
        <v>0.79</v>
      </c>
      <c r="H63" s="89">
        <v>4.1100000000000003</v>
      </c>
      <c r="I63" s="89">
        <v>4.01</v>
      </c>
      <c r="J63" s="89">
        <v>56.07</v>
      </c>
      <c r="K63" s="87">
        <v>67</v>
      </c>
      <c r="L63" s="77">
        <v>12.86</v>
      </c>
    </row>
    <row r="64" spans="1:12" ht="16.5" x14ac:dyDescent="0.25">
      <c r="A64" s="23"/>
      <c r="B64" s="15"/>
      <c r="C64" s="11"/>
      <c r="D64" s="63" t="s">
        <v>139</v>
      </c>
      <c r="E64" s="75" t="s">
        <v>165</v>
      </c>
      <c r="F64" s="87">
        <v>150</v>
      </c>
      <c r="G64" s="85">
        <v>3.7</v>
      </c>
      <c r="H64" s="85">
        <v>4.8</v>
      </c>
      <c r="I64" s="85">
        <v>36.5</v>
      </c>
      <c r="J64" s="85">
        <v>203.5</v>
      </c>
      <c r="K64" s="87" t="s">
        <v>134</v>
      </c>
      <c r="L64" s="79">
        <v>36.42</v>
      </c>
    </row>
    <row r="65" spans="1:12" ht="33" x14ac:dyDescent="0.25">
      <c r="A65" s="23"/>
      <c r="B65" s="15"/>
      <c r="C65" s="11"/>
      <c r="D65" s="64" t="s">
        <v>27</v>
      </c>
      <c r="E65" s="75" t="s">
        <v>166</v>
      </c>
      <c r="F65" s="87">
        <v>75</v>
      </c>
      <c r="G65" s="85">
        <v>11.13</v>
      </c>
      <c r="H65" s="85">
        <v>8.1999999999999993</v>
      </c>
      <c r="I65" s="85">
        <v>10.1</v>
      </c>
      <c r="J65" s="85">
        <v>158.72</v>
      </c>
      <c r="K65" s="87" t="s">
        <v>168</v>
      </c>
      <c r="L65" s="78">
        <v>58.98</v>
      </c>
    </row>
    <row r="66" spans="1:12" ht="16.5" x14ac:dyDescent="0.25">
      <c r="A66" s="23"/>
      <c r="B66" s="15"/>
      <c r="C66" s="11"/>
      <c r="D66" s="69" t="s">
        <v>28</v>
      </c>
      <c r="E66" s="75" t="s">
        <v>167</v>
      </c>
      <c r="F66" s="87">
        <v>200</v>
      </c>
      <c r="G66" s="89">
        <v>1</v>
      </c>
      <c r="H66" s="89">
        <v>0.1</v>
      </c>
      <c r="I66" s="89">
        <v>15.7</v>
      </c>
      <c r="J66" s="89">
        <v>66.900000000000006</v>
      </c>
      <c r="K66" s="87" t="s">
        <v>170</v>
      </c>
      <c r="L66" s="77">
        <v>11.22</v>
      </c>
    </row>
    <row r="67" spans="1:12" ht="16.5" x14ac:dyDescent="0.25">
      <c r="A67" s="23"/>
      <c r="B67" s="15"/>
      <c r="C67" s="11"/>
      <c r="D67" s="69" t="s">
        <v>23</v>
      </c>
      <c r="E67" s="75" t="s">
        <v>36</v>
      </c>
      <c r="F67" s="87">
        <v>30</v>
      </c>
      <c r="G67" s="85">
        <v>2.2999999999999998</v>
      </c>
      <c r="H67" s="85">
        <v>0.25</v>
      </c>
      <c r="I67" s="85">
        <v>14.75</v>
      </c>
      <c r="J67" s="85">
        <v>70.3</v>
      </c>
      <c r="K67" s="87" t="s">
        <v>137</v>
      </c>
      <c r="L67" s="78">
        <v>2.6</v>
      </c>
    </row>
    <row r="68" spans="1:12" ht="16.5" x14ac:dyDescent="0.25">
      <c r="A68" s="23"/>
      <c r="B68" s="15"/>
      <c r="C68" s="11"/>
      <c r="D68" s="6"/>
      <c r="E68" s="75" t="s">
        <v>145</v>
      </c>
      <c r="F68" s="87">
        <v>30</v>
      </c>
      <c r="G68" s="85">
        <v>2</v>
      </c>
      <c r="H68" s="85">
        <v>0.4</v>
      </c>
      <c r="I68" s="85">
        <v>10</v>
      </c>
      <c r="J68" s="85">
        <v>51.2</v>
      </c>
      <c r="K68" s="87" t="s">
        <v>137</v>
      </c>
      <c r="L68" s="91">
        <v>2.6</v>
      </c>
    </row>
    <row r="69" spans="1:12" ht="16.5" x14ac:dyDescent="0.25">
      <c r="A69" s="23"/>
      <c r="B69" s="15"/>
      <c r="C69" s="11"/>
      <c r="D69" s="6"/>
      <c r="E69" s="41"/>
      <c r="F69" s="88"/>
      <c r="G69" s="86"/>
      <c r="H69" s="84"/>
      <c r="I69" s="84"/>
      <c r="J69" s="90"/>
      <c r="K69" s="43"/>
      <c r="L69" s="82"/>
    </row>
    <row r="70" spans="1:12" ht="15" x14ac:dyDescent="0.25">
      <c r="A70" s="24"/>
      <c r="B70" s="17"/>
      <c r="C70" s="8"/>
      <c r="D70" s="18" t="s">
        <v>30</v>
      </c>
      <c r="E70" s="9"/>
      <c r="F70" s="19">
        <v>545</v>
      </c>
      <c r="G70" s="19">
        <v>20.89</v>
      </c>
      <c r="H70" s="19">
        <v>17.86</v>
      </c>
      <c r="I70" s="19">
        <v>91.06</v>
      </c>
      <c r="J70" s="19">
        <v>607.49</v>
      </c>
      <c r="K70" s="25"/>
      <c r="L70" s="19">
        <v>125</v>
      </c>
    </row>
    <row r="71" spans="1:12" ht="15.75" customHeight="1" thickBot="1" x14ac:dyDescent="0.25">
      <c r="A71" s="29">
        <f>A56</f>
        <v>1</v>
      </c>
      <c r="B71" s="30">
        <f>B56</f>
        <v>4</v>
      </c>
      <c r="C71" s="114" t="s">
        <v>4</v>
      </c>
      <c r="D71" s="115"/>
      <c r="E71" s="31"/>
      <c r="F71" s="32"/>
      <c r="G71" s="32"/>
      <c r="H71" s="32"/>
      <c r="I71" s="32"/>
      <c r="J71" s="32"/>
      <c r="K71" s="32"/>
      <c r="L71" s="32"/>
    </row>
    <row r="72" spans="1:12" ht="33" x14ac:dyDescent="0.25">
      <c r="A72" s="20">
        <v>1</v>
      </c>
      <c r="B72" s="21">
        <v>5</v>
      </c>
      <c r="C72" s="22" t="s">
        <v>20</v>
      </c>
      <c r="D72" s="96" t="s">
        <v>27</v>
      </c>
      <c r="E72" s="94" t="s">
        <v>183</v>
      </c>
      <c r="F72" s="70" t="s">
        <v>91</v>
      </c>
      <c r="G72" s="70" t="s">
        <v>188</v>
      </c>
      <c r="H72" s="70" t="s">
        <v>192</v>
      </c>
      <c r="I72" s="70" t="s">
        <v>196</v>
      </c>
      <c r="J72" s="70" t="s">
        <v>199</v>
      </c>
      <c r="K72" s="70" t="s">
        <v>204</v>
      </c>
      <c r="L72" s="59" t="s">
        <v>409</v>
      </c>
    </row>
    <row r="73" spans="1:12" ht="33" x14ac:dyDescent="0.25">
      <c r="A73" s="23"/>
      <c r="B73" s="15"/>
      <c r="C73" s="11"/>
      <c r="D73" s="63" t="s">
        <v>185</v>
      </c>
      <c r="E73" s="94" t="s">
        <v>184</v>
      </c>
      <c r="F73" s="70" t="s">
        <v>187</v>
      </c>
      <c r="G73" s="70" t="s">
        <v>190</v>
      </c>
      <c r="H73" s="70" t="s">
        <v>193</v>
      </c>
      <c r="I73" s="70" t="s">
        <v>197</v>
      </c>
      <c r="J73" s="70" t="s">
        <v>200</v>
      </c>
      <c r="K73" s="70" t="s">
        <v>205</v>
      </c>
      <c r="L73" s="59" t="s">
        <v>393</v>
      </c>
    </row>
    <row r="74" spans="1:12" ht="16.5" x14ac:dyDescent="0.25">
      <c r="A74" s="23"/>
      <c r="B74" s="15"/>
      <c r="C74" s="11"/>
      <c r="D74" s="64" t="s">
        <v>102</v>
      </c>
      <c r="E74" s="94" t="s">
        <v>410</v>
      </c>
      <c r="F74" s="70">
        <v>200</v>
      </c>
      <c r="G74" s="70" t="s">
        <v>86</v>
      </c>
      <c r="H74" s="70" t="s">
        <v>194</v>
      </c>
      <c r="I74" s="70" t="s">
        <v>198</v>
      </c>
      <c r="J74" s="70" t="s">
        <v>201</v>
      </c>
      <c r="K74" s="70" t="s">
        <v>206</v>
      </c>
      <c r="L74" s="59" t="s">
        <v>203</v>
      </c>
    </row>
    <row r="75" spans="1:12" ht="33" x14ac:dyDescent="0.25">
      <c r="A75" s="23"/>
      <c r="B75" s="15"/>
      <c r="C75" s="11"/>
      <c r="D75" s="63" t="s">
        <v>23</v>
      </c>
      <c r="E75" s="94" t="s">
        <v>36</v>
      </c>
      <c r="F75" s="70" t="s">
        <v>93</v>
      </c>
      <c r="G75" s="70" t="s">
        <v>79</v>
      </c>
      <c r="H75" s="70" t="s">
        <v>124</v>
      </c>
      <c r="I75" s="70" t="s">
        <v>89</v>
      </c>
      <c r="J75" s="70" t="s">
        <v>82</v>
      </c>
      <c r="K75" s="70" t="s">
        <v>137</v>
      </c>
      <c r="L75" s="59" t="s">
        <v>355</v>
      </c>
    </row>
    <row r="76" spans="1:12" ht="16.5" x14ac:dyDescent="0.25">
      <c r="A76" s="23"/>
      <c r="B76" s="15"/>
      <c r="C76" s="11"/>
      <c r="D76" s="96" t="s">
        <v>23</v>
      </c>
      <c r="E76" s="94" t="s">
        <v>43</v>
      </c>
      <c r="F76" s="70">
        <v>25</v>
      </c>
      <c r="G76" s="70">
        <v>1.7</v>
      </c>
      <c r="H76" s="70">
        <v>0.3</v>
      </c>
      <c r="I76" s="70">
        <v>8.4</v>
      </c>
      <c r="J76" s="70">
        <v>42.7</v>
      </c>
      <c r="K76" s="70" t="s">
        <v>137</v>
      </c>
      <c r="L76" s="59" t="s">
        <v>411</v>
      </c>
    </row>
    <row r="77" spans="1:12" ht="33" x14ac:dyDescent="0.25">
      <c r="A77" s="26">
        <f>A72</f>
        <v>1</v>
      </c>
      <c r="B77" s="13">
        <f>B72</f>
        <v>5</v>
      </c>
      <c r="C77" s="10" t="s">
        <v>25</v>
      </c>
      <c r="D77" s="63"/>
      <c r="E77" s="95" t="s">
        <v>99</v>
      </c>
      <c r="F77" s="70">
        <v>60</v>
      </c>
      <c r="G77" s="93" t="s">
        <v>191</v>
      </c>
      <c r="H77" s="93" t="s">
        <v>195</v>
      </c>
      <c r="I77" s="70" t="s">
        <v>90</v>
      </c>
      <c r="J77" s="93" t="s">
        <v>202</v>
      </c>
      <c r="K77" s="43"/>
      <c r="L77" s="59" t="s">
        <v>363</v>
      </c>
    </row>
    <row r="78" spans="1:12" ht="16.5" x14ac:dyDescent="0.25">
      <c r="A78" s="23"/>
      <c r="B78" s="15"/>
      <c r="C78" s="11"/>
      <c r="D78" s="63" t="s">
        <v>26</v>
      </c>
      <c r="E78" s="94" t="s">
        <v>207</v>
      </c>
      <c r="F78" s="70">
        <v>200</v>
      </c>
      <c r="G78" s="70" t="s">
        <v>210</v>
      </c>
      <c r="H78" s="70" t="s">
        <v>190</v>
      </c>
      <c r="I78" s="70">
        <v>18.12</v>
      </c>
      <c r="J78" s="42">
        <v>127.86</v>
      </c>
      <c r="K78" s="43"/>
      <c r="L78" s="42">
        <v>16.7</v>
      </c>
    </row>
    <row r="79" spans="1:12" ht="16.5" x14ac:dyDescent="0.25">
      <c r="A79" s="23"/>
      <c r="B79" s="15"/>
      <c r="C79" s="11"/>
      <c r="D79" s="63" t="s">
        <v>139</v>
      </c>
      <c r="E79" s="94" t="s">
        <v>208</v>
      </c>
      <c r="F79" s="70" t="s">
        <v>93</v>
      </c>
      <c r="G79" s="70" t="s">
        <v>211</v>
      </c>
      <c r="H79" s="70" t="s">
        <v>214</v>
      </c>
      <c r="I79" s="70" t="s">
        <v>217</v>
      </c>
      <c r="J79" s="70">
        <v>102</v>
      </c>
      <c r="K79" s="70" t="s">
        <v>222</v>
      </c>
      <c r="L79" s="58" t="s">
        <v>412</v>
      </c>
    </row>
    <row r="80" spans="1:12" ht="33" x14ac:dyDescent="0.25">
      <c r="A80" s="23"/>
      <c r="B80" s="15"/>
      <c r="C80" s="11"/>
      <c r="D80" s="63" t="s">
        <v>101</v>
      </c>
      <c r="E80" s="94" t="s">
        <v>97</v>
      </c>
      <c r="F80" s="70" t="s">
        <v>49</v>
      </c>
      <c r="G80" s="70" t="s">
        <v>212</v>
      </c>
      <c r="H80" s="70" t="s">
        <v>215</v>
      </c>
      <c r="I80" s="70" t="s">
        <v>218</v>
      </c>
      <c r="J80" s="70" t="s">
        <v>219</v>
      </c>
      <c r="K80" s="70" t="s">
        <v>223</v>
      </c>
      <c r="L80" s="59" t="s">
        <v>377</v>
      </c>
    </row>
    <row r="81" spans="1:12" ht="33" x14ac:dyDescent="0.25">
      <c r="A81" s="23"/>
      <c r="B81" s="15"/>
      <c r="C81" s="11"/>
      <c r="D81" s="69" t="s">
        <v>27</v>
      </c>
      <c r="E81" s="94" t="s">
        <v>209</v>
      </c>
      <c r="F81" s="70">
        <v>200</v>
      </c>
      <c r="G81" s="70" t="s">
        <v>213</v>
      </c>
      <c r="H81" s="70" t="s">
        <v>216</v>
      </c>
      <c r="I81" s="70">
        <v>19.399999999999999</v>
      </c>
      <c r="J81" s="70" t="s">
        <v>220</v>
      </c>
      <c r="K81" s="70" t="s">
        <v>224</v>
      </c>
      <c r="L81" s="58" t="s">
        <v>413</v>
      </c>
    </row>
    <row r="82" spans="1:12" ht="33" x14ac:dyDescent="0.25">
      <c r="A82" s="23"/>
      <c r="B82" s="15"/>
      <c r="C82" s="11"/>
      <c r="D82" s="96" t="s">
        <v>28</v>
      </c>
      <c r="E82" s="94" t="s">
        <v>144</v>
      </c>
      <c r="F82" s="70" t="s">
        <v>47</v>
      </c>
      <c r="G82" s="70" t="s">
        <v>174</v>
      </c>
      <c r="H82" s="70" t="s">
        <v>84</v>
      </c>
      <c r="I82" s="70" t="s">
        <v>181</v>
      </c>
      <c r="J82" s="70" t="s">
        <v>153</v>
      </c>
      <c r="K82" s="70" t="s">
        <v>225</v>
      </c>
      <c r="L82" s="58" t="s">
        <v>414</v>
      </c>
    </row>
    <row r="83" spans="1:12" ht="16.5" x14ac:dyDescent="0.25">
      <c r="A83" s="23"/>
      <c r="B83" s="15"/>
      <c r="C83" s="11"/>
      <c r="D83" s="64" t="s">
        <v>23</v>
      </c>
      <c r="E83" s="94" t="s">
        <v>36</v>
      </c>
      <c r="F83" s="70" t="s">
        <v>93</v>
      </c>
      <c r="G83" s="70">
        <v>2.2999999999999998</v>
      </c>
      <c r="H83" s="70">
        <v>0.25</v>
      </c>
      <c r="I83" s="70" t="s">
        <v>131</v>
      </c>
      <c r="J83" s="70" t="s">
        <v>221</v>
      </c>
      <c r="K83" s="70" t="s">
        <v>137</v>
      </c>
      <c r="L83" s="58" t="s">
        <v>355</v>
      </c>
    </row>
    <row r="84" spans="1:12" ht="16.5" x14ac:dyDescent="0.25">
      <c r="A84" s="23"/>
      <c r="B84" s="15"/>
      <c r="C84" s="11"/>
      <c r="D84" s="6" t="s">
        <v>23</v>
      </c>
      <c r="E84" s="94" t="s">
        <v>145</v>
      </c>
      <c r="F84" s="93" t="s">
        <v>50</v>
      </c>
      <c r="G84" s="70" t="s">
        <v>175</v>
      </c>
      <c r="H84" s="70" t="s">
        <v>125</v>
      </c>
      <c r="I84" s="92" t="s">
        <v>131</v>
      </c>
      <c r="J84" s="70" t="s">
        <v>154</v>
      </c>
      <c r="K84" s="70" t="s">
        <v>137</v>
      </c>
      <c r="L84" s="59" t="s">
        <v>356</v>
      </c>
    </row>
    <row r="85" spans="1:12" ht="33" x14ac:dyDescent="0.25">
      <c r="A85" s="24"/>
      <c r="B85" s="17"/>
      <c r="C85" s="8"/>
      <c r="D85" s="18" t="s">
        <v>30</v>
      </c>
      <c r="E85" s="95" t="s">
        <v>146</v>
      </c>
      <c r="F85" s="19">
        <v>555</v>
      </c>
      <c r="G85" s="92" t="s">
        <v>391</v>
      </c>
      <c r="H85" s="92" t="s">
        <v>415</v>
      </c>
      <c r="I85" s="19">
        <v>92.77</v>
      </c>
      <c r="J85" s="70" t="s">
        <v>416</v>
      </c>
      <c r="K85" s="70"/>
      <c r="L85" s="58" t="s">
        <v>363</v>
      </c>
    </row>
    <row r="86" spans="1:12" ht="15.75" customHeight="1" thickBot="1" x14ac:dyDescent="0.3">
      <c r="A86" s="29">
        <f>A72</f>
        <v>1</v>
      </c>
      <c r="B86" s="30">
        <f>B72</f>
        <v>5</v>
      </c>
      <c r="C86" s="114" t="s">
        <v>4</v>
      </c>
      <c r="D86" s="115"/>
      <c r="E86" s="31"/>
      <c r="F86" s="55"/>
      <c r="G86" s="32"/>
      <c r="H86" s="32"/>
      <c r="I86" s="32"/>
      <c r="J86" s="92"/>
      <c r="K86" s="32"/>
      <c r="L86" s="74"/>
    </row>
    <row r="87" spans="1:12" ht="33" x14ac:dyDescent="0.25">
      <c r="A87" s="20">
        <v>2</v>
      </c>
      <c r="B87" s="21">
        <v>1</v>
      </c>
      <c r="C87" s="22" t="s">
        <v>20</v>
      </c>
      <c r="D87" s="63" t="s">
        <v>100</v>
      </c>
      <c r="E87" s="61" t="s">
        <v>226</v>
      </c>
      <c r="F87" s="55" t="s">
        <v>46</v>
      </c>
      <c r="G87" s="97" t="s">
        <v>211</v>
      </c>
      <c r="H87" s="97" t="s">
        <v>228</v>
      </c>
      <c r="I87" s="97" t="s">
        <v>230</v>
      </c>
      <c r="J87" s="97" t="s">
        <v>232</v>
      </c>
      <c r="K87" s="55" t="s">
        <v>235</v>
      </c>
      <c r="L87" s="59" t="s">
        <v>353</v>
      </c>
    </row>
    <row r="88" spans="1:12" ht="16.5" x14ac:dyDescent="0.25">
      <c r="A88" s="23"/>
      <c r="B88" s="15"/>
      <c r="C88" s="11"/>
      <c r="D88" s="63" t="s">
        <v>26</v>
      </c>
      <c r="E88" s="61" t="s">
        <v>418</v>
      </c>
      <c r="F88" s="55" t="s">
        <v>45</v>
      </c>
      <c r="G88" s="55" t="s">
        <v>70</v>
      </c>
      <c r="H88" s="55" t="s">
        <v>229</v>
      </c>
      <c r="I88" s="55" t="s">
        <v>118</v>
      </c>
      <c r="J88" s="55" t="s">
        <v>233</v>
      </c>
      <c r="K88" s="55" t="s">
        <v>236</v>
      </c>
      <c r="L88" s="59" t="s">
        <v>352</v>
      </c>
    </row>
    <row r="89" spans="1:12" ht="16.5" x14ac:dyDescent="0.25">
      <c r="A89" s="23"/>
      <c r="B89" s="15"/>
      <c r="C89" s="11"/>
      <c r="D89" s="63" t="s">
        <v>24</v>
      </c>
      <c r="E89" s="61" t="s">
        <v>44</v>
      </c>
      <c r="F89" s="55" t="s">
        <v>49</v>
      </c>
      <c r="G89" s="97" t="s">
        <v>75</v>
      </c>
      <c r="H89" s="97" t="s">
        <v>64</v>
      </c>
      <c r="I89" s="97" t="s">
        <v>231</v>
      </c>
      <c r="J89" s="97" t="s">
        <v>234</v>
      </c>
      <c r="K89" s="55" t="s">
        <v>137</v>
      </c>
      <c r="L89" s="59" t="s">
        <v>238</v>
      </c>
    </row>
    <row r="90" spans="1:12" ht="33" x14ac:dyDescent="0.25">
      <c r="A90" s="23"/>
      <c r="B90" s="15"/>
      <c r="C90" s="11"/>
      <c r="D90" s="64" t="s">
        <v>102</v>
      </c>
      <c r="E90" s="61" t="s">
        <v>419</v>
      </c>
      <c r="F90" s="55">
        <v>200</v>
      </c>
      <c r="G90" s="55" t="s">
        <v>337</v>
      </c>
      <c r="H90" s="55" t="s">
        <v>266</v>
      </c>
      <c r="I90" s="55" t="s">
        <v>338</v>
      </c>
      <c r="J90" s="55" t="s">
        <v>341</v>
      </c>
      <c r="K90" s="55" t="s">
        <v>237</v>
      </c>
      <c r="L90" s="59" t="s">
        <v>354</v>
      </c>
    </row>
    <row r="91" spans="1:12" ht="16.5" x14ac:dyDescent="0.25">
      <c r="A91" s="23"/>
      <c r="B91" s="15"/>
      <c r="C91" s="11"/>
      <c r="D91" s="64" t="s">
        <v>23</v>
      </c>
      <c r="E91" s="61" t="s">
        <v>36</v>
      </c>
      <c r="F91" s="55">
        <v>30</v>
      </c>
      <c r="G91" s="55">
        <v>2.2999999999999998</v>
      </c>
      <c r="H91" s="55">
        <v>0.25</v>
      </c>
      <c r="I91" s="55">
        <v>14.75</v>
      </c>
      <c r="J91" s="55">
        <v>70.3</v>
      </c>
      <c r="K91" s="55" t="s">
        <v>137</v>
      </c>
      <c r="L91" s="65" t="s">
        <v>355</v>
      </c>
    </row>
    <row r="92" spans="1:12" ht="16.5" x14ac:dyDescent="0.25">
      <c r="A92" s="23"/>
      <c r="B92" s="15"/>
      <c r="C92" s="11"/>
      <c r="D92" s="64" t="s">
        <v>23</v>
      </c>
      <c r="E92" s="61" t="s">
        <v>43</v>
      </c>
      <c r="F92" s="55">
        <v>20</v>
      </c>
      <c r="G92" s="55">
        <v>1.3</v>
      </c>
      <c r="H92" s="55">
        <v>0.27</v>
      </c>
      <c r="I92" s="55">
        <v>6.7</v>
      </c>
      <c r="J92" s="55">
        <v>34.130000000000003</v>
      </c>
      <c r="K92" s="55" t="s">
        <v>137</v>
      </c>
      <c r="L92" s="59" t="s">
        <v>356</v>
      </c>
    </row>
    <row r="93" spans="1:12" ht="33" x14ac:dyDescent="0.25">
      <c r="A93" s="24"/>
      <c r="B93" s="17"/>
      <c r="C93" s="8"/>
      <c r="D93" s="64"/>
      <c r="E93" s="9"/>
      <c r="F93" s="56" t="s">
        <v>227</v>
      </c>
      <c r="G93" s="67" t="s">
        <v>420</v>
      </c>
      <c r="H93" s="56" t="s">
        <v>421</v>
      </c>
      <c r="I93" s="67" t="s">
        <v>358</v>
      </c>
      <c r="J93" s="67" t="s">
        <v>422</v>
      </c>
      <c r="K93" s="25"/>
      <c r="L93" s="66" t="s">
        <v>363</v>
      </c>
    </row>
    <row r="94" spans="1:12" ht="16.5" x14ac:dyDescent="0.25">
      <c r="A94" s="26">
        <f>A87</f>
        <v>2</v>
      </c>
      <c r="B94" s="13">
        <f>B87</f>
        <v>1</v>
      </c>
      <c r="C94" s="10" t="s">
        <v>25</v>
      </c>
      <c r="D94" s="63" t="s">
        <v>26</v>
      </c>
      <c r="E94" s="94" t="s">
        <v>423</v>
      </c>
      <c r="F94" s="55" t="s">
        <v>259</v>
      </c>
      <c r="G94" s="55" t="s">
        <v>210</v>
      </c>
      <c r="H94" s="55" t="s">
        <v>243</v>
      </c>
      <c r="I94" s="55" t="s">
        <v>192</v>
      </c>
      <c r="J94" s="70" t="s">
        <v>251</v>
      </c>
      <c r="K94" s="55" t="s">
        <v>417</v>
      </c>
      <c r="L94" s="58" t="s">
        <v>191</v>
      </c>
    </row>
    <row r="95" spans="1:12" ht="33" x14ac:dyDescent="0.25">
      <c r="A95" s="23"/>
      <c r="B95" s="15"/>
      <c r="C95" s="11"/>
      <c r="D95" s="63" t="s">
        <v>27</v>
      </c>
      <c r="E95" s="61" t="s">
        <v>239</v>
      </c>
      <c r="F95" s="55" t="s">
        <v>47</v>
      </c>
      <c r="G95" s="55" t="s">
        <v>241</v>
      </c>
      <c r="H95" s="55" t="s">
        <v>245</v>
      </c>
      <c r="I95" s="55" t="s">
        <v>248</v>
      </c>
      <c r="J95" s="55" t="s">
        <v>252</v>
      </c>
      <c r="K95" s="55" t="s">
        <v>254</v>
      </c>
      <c r="L95" s="71" t="s">
        <v>361</v>
      </c>
    </row>
    <row r="96" spans="1:12" ht="33" x14ac:dyDescent="0.25">
      <c r="A96" s="23"/>
      <c r="B96" s="15"/>
      <c r="C96" s="11"/>
      <c r="D96" s="63" t="s">
        <v>28</v>
      </c>
      <c r="E96" s="61" t="s">
        <v>167</v>
      </c>
      <c r="F96" s="55" t="s">
        <v>47</v>
      </c>
      <c r="G96" s="55" t="s">
        <v>242</v>
      </c>
      <c r="H96" s="55" t="s">
        <v>246</v>
      </c>
      <c r="I96" s="55" t="s">
        <v>249</v>
      </c>
      <c r="J96" s="55" t="s">
        <v>253</v>
      </c>
      <c r="K96" s="55" t="s">
        <v>255</v>
      </c>
      <c r="L96" s="59" t="s">
        <v>349</v>
      </c>
    </row>
    <row r="97" spans="1:12" ht="33" x14ac:dyDescent="0.25">
      <c r="A97" s="23"/>
      <c r="B97" s="15"/>
      <c r="C97" s="11"/>
      <c r="D97" s="69" t="s">
        <v>23</v>
      </c>
      <c r="E97" s="61" t="s">
        <v>145</v>
      </c>
      <c r="F97" s="55" t="s">
        <v>93</v>
      </c>
      <c r="G97" s="55" t="s">
        <v>79</v>
      </c>
      <c r="H97" s="55" t="s">
        <v>247</v>
      </c>
      <c r="I97" s="55" t="s">
        <v>250</v>
      </c>
      <c r="J97" s="55" t="s">
        <v>82</v>
      </c>
      <c r="K97" s="55" t="s">
        <v>137</v>
      </c>
      <c r="L97" s="58" t="s">
        <v>355</v>
      </c>
    </row>
    <row r="98" spans="1:12" ht="33" x14ac:dyDescent="0.25">
      <c r="A98" s="23"/>
      <c r="B98" s="15"/>
      <c r="C98" s="11"/>
      <c r="D98" s="69" t="s">
        <v>23</v>
      </c>
      <c r="E98" s="61" t="s">
        <v>36</v>
      </c>
      <c r="F98" s="55" t="s">
        <v>93</v>
      </c>
      <c r="G98" s="55" t="s">
        <v>80</v>
      </c>
      <c r="H98" s="55" t="s">
        <v>85</v>
      </c>
      <c r="I98" s="55" t="s">
        <v>90</v>
      </c>
      <c r="J98" s="55" t="s">
        <v>83</v>
      </c>
      <c r="K98" s="55" t="s">
        <v>137</v>
      </c>
      <c r="L98" s="73" t="s">
        <v>355</v>
      </c>
    </row>
    <row r="99" spans="1:12" ht="33" x14ac:dyDescent="0.25">
      <c r="A99" s="23"/>
      <c r="B99" s="15"/>
      <c r="C99" s="11"/>
      <c r="D99" s="64"/>
      <c r="E99" s="62" t="s">
        <v>240</v>
      </c>
      <c r="F99" s="93" t="s">
        <v>424</v>
      </c>
      <c r="G99" s="92" t="s">
        <v>425</v>
      </c>
      <c r="H99" s="92" t="s">
        <v>426</v>
      </c>
      <c r="I99" s="93" t="s">
        <v>427</v>
      </c>
      <c r="J99" s="93" t="s">
        <v>428</v>
      </c>
      <c r="K99" s="43"/>
      <c r="L99" s="66" t="s">
        <v>363</v>
      </c>
    </row>
    <row r="100" spans="1:12" ht="16.5" x14ac:dyDescent="0.25">
      <c r="A100" s="23"/>
      <c r="B100" s="15"/>
      <c r="C100" s="11"/>
      <c r="D100" s="6"/>
      <c r="E100" s="95" t="s">
        <v>146</v>
      </c>
      <c r="F100" s="42"/>
      <c r="G100" s="42"/>
      <c r="H100" s="42"/>
      <c r="I100" s="42"/>
      <c r="J100" s="93"/>
      <c r="K100" s="43"/>
      <c r="L100" s="42"/>
    </row>
    <row r="101" spans="1:12" ht="15" x14ac:dyDescent="0.25">
      <c r="A101" s="24"/>
      <c r="B101" s="17"/>
      <c r="C101" s="8"/>
      <c r="D101" s="18" t="s">
        <v>30</v>
      </c>
      <c r="E101" s="9"/>
      <c r="F101" s="19"/>
      <c r="G101" s="19">
        <f>SUM(G94:G100)</f>
        <v>0</v>
      </c>
      <c r="H101" s="19">
        <f>SUM(H94:H100)</f>
        <v>0</v>
      </c>
      <c r="I101" s="19">
        <f>SUM(I94:I100)</f>
        <v>0</v>
      </c>
      <c r="J101" s="19"/>
      <c r="K101" s="25"/>
      <c r="L101" s="19"/>
    </row>
    <row r="102" spans="1:12" ht="15.75" thickBot="1" x14ac:dyDescent="0.25">
      <c r="A102" s="29">
        <f>A87</f>
        <v>2</v>
      </c>
      <c r="B102" s="30">
        <f>B87</f>
        <v>1</v>
      </c>
      <c r="C102" s="114" t="s">
        <v>4</v>
      </c>
      <c r="D102" s="115"/>
      <c r="E102" s="31"/>
      <c r="F102" s="32"/>
      <c r="G102" s="32"/>
      <c r="H102" s="32"/>
      <c r="I102" s="32"/>
      <c r="J102" s="32"/>
      <c r="K102" s="32"/>
      <c r="L102" s="32"/>
    </row>
    <row r="103" spans="1:12" ht="33" x14ac:dyDescent="0.25">
      <c r="A103" s="14"/>
      <c r="B103" s="15"/>
      <c r="C103" s="11"/>
      <c r="D103" s="63" t="s">
        <v>100</v>
      </c>
      <c r="E103" s="99" t="s">
        <v>256</v>
      </c>
      <c r="F103" s="100" t="s">
        <v>92</v>
      </c>
      <c r="G103" s="100" t="s">
        <v>180</v>
      </c>
      <c r="H103" s="100" t="s">
        <v>264</v>
      </c>
      <c r="I103" s="100" t="s">
        <v>269</v>
      </c>
      <c r="J103" s="100" t="s">
        <v>273</v>
      </c>
      <c r="K103" s="97" t="s">
        <v>278</v>
      </c>
      <c r="L103" s="65" t="s">
        <v>429</v>
      </c>
    </row>
    <row r="104" spans="1:12" ht="16.5" x14ac:dyDescent="0.25">
      <c r="A104" s="14"/>
      <c r="B104" s="15"/>
      <c r="C104" s="11"/>
      <c r="D104" s="63" t="s">
        <v>102</v>
      </c>
      <c r="E104" s="99" t="s">
        <v>257</v>
      </c>
      <c r="F104" s="100" t="s">
        <v>47</v>
      </c>
      <c r="G104" s="100" t="s">
        <v>261</v>
      </c>
      <c r="H104" s="100" t="s">
        <v>265</v>
      </c>
      <c r="I104" s="100" t="s">
        <v>131</v>
      </c>
      <c r="J104" s="100" t="s">
        <v>274</v>
      </c>
      <c r="K104" s="97" t="s">
        <v>279</v>
      </c>
      <c r="L104" s="65" t="s">
        <v>310</v>
      </c>
    </row>
    <row r="105" spans="1:12" ht="16.5" x14ac:dyDescent="0.25">
      <c r="A105" s="14"/>
      <c r="B105" s="15"/>
      <c r="C105" s="11"/>
      <c r="D105" s="63" t="s">
        <v>27</v>
      </c>
      <c r="E105" s="99" t="s">
        <v>258</v>
      </c>
      <c r="F105" s="100" t="s">
        <v>91</v>
      </c>
      <c r="G105" s="100" t="s">
        <v>262</v>
      </c>
      <c r="H105" s="100" t="s">
        <v>266</v>
      </c>
      <c r="I105" s="100" t="s">
        <v>270</v>
      </c>
      <c r="J105" s="100" t="s">
        <v>275</v>
      </c>
      <c r="K105" s="97" t="s">
        <v>280</v>
      </c>
      <c r="L105" s="59" t="s">
        <v>430</v>
      </c>
    </row>
    <row r="106" spans="1:12" ht="33" x14ac:dyDescent="0.25">
      <c r="A106" s="14"/>
      <c r="B106" s="15"/>
      <c r="C106" s="11"/>
      <c r="D106" s="64" t="s">
        <v>23</v>
      </c>
      <c r="E106" s="99" t="s">
        <v>36</v>
      </c>
      <c r="F106" s="100" t="s">
        <v>186</v>
      </c>
      <c r="G106" s="100" t="s">
        <v>263</v>
      </c>
      <c r="H106" s="100" t="s">
        <v>267</v>
      </c>
      <c r="I106" s="100" t="s">
        <v>271</v>
      </c>
      <c r="J106" s="100" t="s">
        <v>276</v>
      </c>
      <c r="K106" s="97" t="s">
        <v>137</v>
      </c>
      <c r="L106" s="65" t="s">
        <v>107</v>
      </c>
    </row>
    <row r="107" spans="1:12" ht="33" x14ac:dyDescent="0.25">
      <c r="A107" s="14"/>
      <c r="B107" s="15"/>
      <c r="C107" s="11"/>
      <c r="D107" s="64" t="s">
        <v>23</v>
      </c>
      <c r="E107" s="61" t="s">
        <v>43</v>
      </c>
      <c r="F107" s="55" t="s">
        <v>260</v>
      </c>
      <c r="G107" s="55" t="s">
        <v>79</v>
      </c>
      <c r="H107" s="55" t="s">
        <v>268</v>
      </c>
      <c r="I107" s="55" t="s">
        <v>272</v>
      </c>
      <c r="J107" s="55" t="s">
        <v>277</v>
      </c>
      <c r="K107" s="97" t="s">
        <v>137</v>
      </c>
      <c r="L107" s="59" t="s">
        <v>431</v>
      </c>
    </row>
    <row r="108" spans="1:12" ht="33" x14ac:dyDescent="0.25">
      <c r="A108" s="16"/>
      <c r="B108" s="17"/>
      <c r="C108" s="8"/>
      <c r="D108" s="18" t="s">
        <v>30</v>
      </c>
      <c r="E108" s="9"/>
      <c r="F108" s="55" t="s">
        <v>432</v>
      </c>
      <c r="G108" s="92" t="s">
        <v>433</v>
      </c>
      <c r="H108" s="92" t="s">
        <v>434</v>
      </c>
      <c r="I108" s="92" t="s">
        <v>435</v>
      </c>
      <c r="J108" s="92" t="s">
        <v>436</v>
      </c>
      <c r="K108" s="25"/>
      <c r="L108" s="74" t="s">
        <v>363</v>
      </c>
    </row>
    <row r="109" spans="1:12" ht="16.5" x14ac:dyDescent="0.25">
      <c r="A109" s="13" t="e">
        <f>#REF!</f>
        <v>#REF!</v>
      </c>
      <c r="B109" s="13" t="e">
        <f>#REF!</f>
        <v>#REF!</v>
      </c>
      <c r="C109" s="10" t="s">
        <v>25</v>
      </c>
      <c r="D109" s="63" t="s">
        <v>26</v>
      </c>
      <c r="E109" s="99" t="s">
        <v>437</v>
      </c>
      <c r="F109" s="97">
        <v>60</v>
      </c>
      <c r="G109" s="97" t="s">
        <v>438</v>
      </c>
      <c r="H109" s="97" t="s">
        <v>439</v>
      </c>
      <c r="I109" s="97" t="s">
        <v>440</v>
      </c>
      <c r="J109" s="97" t="s">
        <v>441</v>
      </c>
      <c r="K109" s="97" t="s">
        <v>442</v>
      </c>
      <c r="L109" s="59" t="s">
        <v>443</v>
      </c>
    </row>
    <row r="110" spans="1:12" ht="33" x14ac:dyDescent="0.25">
      <c r="A110" s="14"/>
      <c r="B110" s="15"/>
      <c r="C110" s="11"/>
      <c r="D110" s="63" t="s">
        <v>139</v>
      </c>
      <c r="E110" s="99" t="s">
        <v>184</v>
      </c>
      <c r="F110" s="97" t="s">
        <v>187</v>
      </c>
      <c r="G110" s="97" t="s">
        <v>190</v>
      </c>
      <c r="H110" s="97" t="s">
        <v>390</v>
      </c>
      <c r="I110" s="97" t="s">
        <v>391</v>
      </c>
      <c r="J110" s="97" t="s">
        <v>444</v>
      </c>
      <c r="K110" s="97" t="s">
        <v>205</v>
      </c>
      <c r="L110" s="59" t="s">
        <v>393</v>
      </c>
    </row>
    <row r="111" spans="1:12" ht="33" x14ac:dyDescent="0.25">
      <c r="A111" s="14"/>
      <c r="B111" s="15"/>
      <c r="C111" s="11"/>
      <c r="D111" s="63" t="s">
        <v>27</v>
      </c>
      <c r="E111" s="101" t="s">
        <v>445</v>
      </c>
      <c r="F111" s="100" t="s">
        <v>49</v>
      </c>
      <c r="G111" s="100" t="s">
        <v>315</v>
      </c>
      <c r="H111" s="100" t="s">
        <v>446</v>
      </c>
      <c r="I111" s="100" t="s">
        <v>447</v>
      </c>
      <c r="J111" s="100" t="s">
        <v>448</v>
      </c>
      <c r="K111" s="97" t="s">
        <v>449</v>
      </c>
      <c r="L111" s="59" t="s">
        <v>450</v>
      </c>
    </row>
    <row r="112" spans="1:12" ht="16.5" x14ac:dyDescent="0.25">
      <c r="A112" s="14"/>
      <c r="B112" s="15"/>
      <c r="C112" s="11"/>
      <c r="D112" s="64" t="s">
        <v>28</v>
      </c>
      <c r="E112" s="99" t="s">
        <v>451</v>
      </c>
      <c r="F112" s="97">
        <v>200</v>
      </c>
      <c r="G112" s="97" t="s">
        <v>261</v>
      </c>
      <c r="H112" s="97" t="s">
        <v>265</v>
      </c>
      <c r="I112" s="97" t="s">
        <v>131</v>
      </c>
      <c r="J112" s="97" t="s">
        <v>274</v>
      </c>
      <c r="K112" s="97" t="s">
        <v>284</v>
      </c>
      <c r="L112" s="59" t="s">
        <v>87</v>
      </c>
    </row>
    <row r="113" spans="1:12" ht="33" x14ac:dyDescent="0.25">
      <c r="A113" s="14"/>
      <c r="B113" s="15"/>
      <c r="C113" s="11"/>
      <c r="D113" s="69" t="s">
        <v>23</v>
      </c>
      <c r="E113" s="99" t="s">
        <v>36</v>
      </c>
      <c r="F113" s="97" t="s">
        <v>48</v>
      </c>
      <c r="G113" s="97" t="s">
        <v>281</v>
      </c>
      <c r="H113" s="97" t="s">
        <v>84</v>
      </c>
      <c r="I113" s="97" t="s">
        <v>282</v>
      </c>
      <c r="J113" s="97" t="s">
        <v>283</v>
      </c>
      <c r="K113" s="97" t="s">
        <v>452</v>
      </c>
      <c r="L113" s="58" t="s">
        <v>453</v>
      </c>
    </row>
    <row r="114" spans="1:12" ht="16.5" x14ac:dyDescent="0.25">
      <c r="A114" s="14"/>
      <c r="B114" s="15"/>
      <c r="C114" s="11"/>
      <c r="D114" s="69" t="s">
        <v>23</v>
      </c>
      <c r="E114" s="99" t="s">
        <v>145</v>
      </c>
      <c r="F114" s="97" t="s">
        <v>50</v>
      </c>
      <c r="G114" s="97" t="s">
        <v>119</v>
      </c>
      <c r="H114" s="97" t="s">
        <v>125</v>
      </c>
      <c r="I114" s="97" t="s">
        <v>131</v>
      </c>
      <c r="J114" s="97" t="s">
        <v>113</v>
      </c>
      <c r="K114" s="97" t="s">
        <v>137</v>
      </c>
      <c r="L114" s="65" t="s">
        <v>356</v>
      </c>
    </row>
    <row r="115" spans="1:12" ht="33" x14ac:dyDescent="0.25">
      <c r="A115" s="14"/>
      <c r="B115" s="15"/>
      <c r="C115" s="11"/>
      <c r="D115" s="6"/>
      <c r="E115" s="102" t="s">
        <v>240</v>
      </c>
      <c r="F115" s="67" t="s">
        <v>454</v>
      </c>
      <c r="G115" s="67" t="s">
        <v>455</v>
      </c>
      <c r="H115" s="67" t="s">
        <v>456</v>
      </c>
      <c r="I115" s="92" t="s">
        <v>457</v>
      </c>
      <c r="J115" s="67" t="s">
        <v>458</v>
      </c>
      <c r="K115" s="43"/>
      <c r="L115" s="66" t="s">
        <v>363</v>
      </c>
    </row>
    <row r="116" spans="1:12" ht="15" x14ac:dyDescent="0.25">
      <c r="A116" s="16"/>
      <c r="B116" s="17"/>
      <c r="C116" s="8"/>
      <c r="D116" s="18" t="s">
        <v>30</v>
      </c>
      <c r="E116" s="9"/>
      <c r="F116" s="19"/>
      <c r="G116" s="19"/>
      <c r="H116" s="19"/>
      <c r="I116" s="19"/>
      <c r="J116" s="19"/>
      <c r="K116" s="25"/>
      <c r="L116" s="19"/>
    </row>
    <row r="117" spans="1:12" ht="15.75" thickBot="1" x14ac:dyDescent="0.25">
      <c r="A117" s="33" t="e">
        <f>#REF!</f>
        <v>#REF!</v>
      </c>
      <c r="B117" s="33" t="e">
        <f>#REF!</f>
        <v>#REF!</v>
      </c>
      <c r="C117" s="114" t="s">
        <v>4</v>
      </c>
      <c r="D117" s="115"/>
      <c r="E117" s="31"/>
      <c r="F117" s="32"/>
      <c r="G117" s="32"/>
      <c r="H117" s="32"/>
      <c r="I117" s="32"/>
      <c r="J117" s="32"/>
      <c r="K117" s="32"/>
      <c r="L117" s="32"/>
    </row>
    <row r="118" spans="1:12" ht="16.5" x14ac:dyDescent="0.25">
      <c r="A118" s="20">
        <v>2</v>
      </c>
      <c r="B118" s="21">
        <v>3</v>
      </c>
      <c r="C118" s="22" t="s">
        <v>20</v>
      </c>
      <c r="D118" s="63" t="s">
        <v>26</v>
      </c>
      <c r="E118" s="61" t="s">
        <v>286</v>
      </c>
      <c r="F118" s="55" t="s">
        <v>93</v>
      </c>
      <c r="G118" s="55" t="s">
        <v>290</v>
      </c>
      <c r="H118" s="70" t="s">
        <v>291</v>
      </c>
      <c r="I118" s="70" t="s">
        <v>265</v>
      </c>
      <c r="J118" s="70" t="s">
        <v>299</v>
      </c>
      <c r="K118" s="55" t="s">
        <v>161</v>
      </c>
      <c r="L118" s="58" t="s">
        <v>352</v>
      </c>
    </row>
    <row r="119" spans="1:12" ht="33" x14ac:dyDescent="0.25">
      <c r="A119" s="23"/>
      <c r="B119" s="15"/>
      <c r="C119" s="11"/>
      <c r="D119" s="63" t="s">
        <v>100</v>
      </c>
      <c r="E119" s="61" t="s">
        <v>459</v>
      </c>
      <c r="F119" s="55" t="s">
        <v>47</v>
      </c>
      <c r="G119" s="55" t="s">
        <v>216</v>
      </c>
      <c r="H119" s="55" t="s">
        <v>244</v>
      </c>
      <c r="I119" s="55" t="s">
        <v>269</v>
      </c>
      <c r="J119" s="55" t="s">
        <v>300</v>
      </c>
      <c r="K119" s="55" t="s">
        <v>303</v>
      </c>
      <c r="L119" s="58" t="s">
        <v>460</v>
      </c>
    </row>
    <row r="120" spans="1:12" ht="16.5" x14ac:dyDescent="0.25">
      <c r="A120" s="23"/>
      <c r="B120" s="15"/>
      <c r="C120" s="11"/>
      <c r="D120" s="63" t="s">
        <v>24</v>
      </c>
      <c r="E120" s="61" t="s">
        <v>287</v>
      </c>
      <c r="F120" s="55" t="s">
        <v>289</v>
      </c>
      <c r="G120" s="55" t="s">
        <v>292</v>
      </c>
      <c r="H120" s="55" t="s">
        <v>292</v>
      </c>
      <c r="I120" s="55" t="s">
        <v>293</v>
      </c>
      <c r="J120" s="55" t="s">
        <v>301</v>
      </c>
      <c r="K120" s="55" t="s">
        <v>137</v>
      </c>
      <c r="L120" s="58" t="s">
        <v>461</v>
      </c>
    </row>
    <row r="121" spans="1:12" ht="15.75" customHeight="1" x14ac:dyDescent="0.25">
      <c r="A121" s="23"/>
      <c r="B121" s="15"/>
      <c r="C121" s="11"/>
      <c r="D121" s="64" t="s">
        <v>102</v>
      </c>
      <c r="E121" s="61" t="s">
        <v>288</v>
      </c>
      <c r="F121" s="55">
        <v>200</v>
      </c>
      <c r="G121" s="55" t="s">
        <v>86</v>
      </c>
      <c r="H121" s="55" t="s">
        <v>194</v>
      </c>
      <c r="I121" s="55" t="s">
        <v>198</v>
      </c>
      <c r="J121" s="55" t="s">
        <v>251</v>
      </c>
      <c r="K121" s="55" t="s">
        <v>206</v>
      </c>
      <c r="L121" s="58" t="s">
        <v>310</v>
      </c>
    </row>
    <row r="122" spans="1:12" ht="33" x14ac:dyDescent="0.25">
      <c r="A122" s="23"/>
      <c r="B122" s="15"/>
      <c r="C122" s="11"/>
      <c r="D122" s="64" t="s">
        <v>23</v>
      </c>
      <c r="E122" s="61" t="s">
        <v>36</v>
      </c>
      <c r="F122" s="55" t="s">
        <v>260</v>
      </c>
      <c r="G122" s="55" t="s">
        <v>294</v>
      </c>
      <c r="H122" s="55" t="s">
        <v>295</v>
      </c>
      <c r="I122" s="55" t="s">
        <v>296</v>
      </c>
      <c r="J122" s="55" t="s">
        <v>283</v>
      </c>
      <c r="K122" s="55" t="s">
        <v>137</v>
      </c>
      <c r="L122" s="72" t="s">
        <v>431</v>
      </c>
    </row>
    <row r="123" spans="1:12" ht="16.5" x14ac:dyDescent="0.25">
      <c r="A123" s="23"/>
      <c r="B123" s="15"/>
      <c r="C123" s="11"/>
      <c r="D123" s="64" t="s">
        <v>23</v>
      </c>
      <c r="E123" s="61" t="s">
        <v>43</v>
      </c>
      <c r="F123" s="55">
        <v>25</v>
      </c>
      <c r="G123" s="55" t="s">
        <v>172</v>
      </c>
      <c r="H123" s="55" t="s">
        <v>261</v>
      </c>
      <c r="I123" s="55" t="s">
        <v>297</v>
      </c>
      <c r="J123" s="55" t="s">
        <v>302</v>
      </c>
      <c r="K123" s="55" t="s">
        <v>137</v>
      </c>
      <c r="L123" s="103" t="s">
        <v>411</v>
      </c>
    </row>
    <row r="124" spans="1:12" ht="33" x14ac:dyDescent="0.25">
      <c r="A124" s="24"/>
      <c r="B124" s="17"/>
      <c r="C124" s="8"/>
      <c r="D124" s="18" t="s">
        <v>30</v>
      </c>
      <c r="E124" s="9"/>
      <c r="F124" s="56" t="s">
        <v>403</v>
      </c>
      <c r="G124" s="56" t="s">
        <v>462</v>
      </c>
      <c r="H124" s="67" t="s">
        <v>463</v>
      </c>
      <c r="I124" s="67" t="s">
        <v>464</v>
      </c>
      <c r="J124" s="56" t="s">
        <v>465</v>
      </c>
      <c r="K124" s="25"/>
      <c r="L124" s="66" t="s">
        <v>363</v>
      </c>
    </row>
    <row r="125" spans="1:12" ht="16.5" x14ac:dyDescent="0.25">
      <c r="A125" s="26">
        <f>A118</f>
        <v>2</v>
      </c>
      <c r="B125" s="13">
        <f>B118</f>
        <v>3</v>
      </c>
      <c r="C125" s="10" t="s">
        <v>25</v>
      </c>
      <c r="D125" s="63" t="s">
        <v>26</v>
      </c>
      <c r="E125" s="61" t="s">
        <v>466</v>
      </c>
      <c r="F125" s="55" t="s">
        <v>50</v>
      </c>
      <c r="G125" s="55" t="s">
        <v>64</v>
      </c>
      <c r="H125" s="55" t="s">
        <v>467</v>
      </c>
      <c r="I125" s="55" t="s">
        <v>468</v>
      </c>
      <c r="J125" s="55" t="s">
        <v>149</v>
      </c>
      <c r="K125" s="55" t="s">
        <v>137</v>
      </c>
      <c r="L125" s="58" t="s">
        <v>469</v>
      </c>
    </row>
    <row r="126" spans="1:12" ht="33" x14ac:dyDescent="0.25">
      <c r="A126" s="23"/>
      <c r="B126" s="15"/>
      <c r="C126" s="11"/>
      <c r="D126" s="63" t="s">
        <v>139</v>
      </c>
      <c r="E126" s="94" t="s">
        <v>305</v>
      </c>
      <c r="F126" s="70">
        <v>150</v>
      </c>
      <c r="G126" s="70" t="s">
        <v>178</v>
      </c>
      <c r="H126" s="70" t="s">
        <v>180</v>
      </c>
      <c r="I126" s="70" t="s">
        <v>311</v>
      </c>
      <c r="J126" s="70">
        <v>203.5</v>
      </c>
      <c r="K126" s="55" t="s">
        <v>134</v>
      </c>
      <c r="L126" s="58">
        <v>20.309999999999999</v>
      </c>
    </row>
    <row r="127" spans="1:12" ht="33" x14ac:dyDescent="0.25">
      <c r="A127" s="23"/>
      <c r="B127" s="15"/>
      <c r="C127" s="11"/>
      <c r="D127" s="64" t="s">
        <v>101</v>
      </c>
      <c r="E127" s="61" t="s">
        <v>97</v>
      </c>
      <c r="F127" s="55" t="s">
        <v>50</v>
      </c>
      <c r="G127" s="55" t="s">
        <v>312</v>
      </c>
      <c r="H127" s="55" t="s">
        <v>78</v>
      </c>
      <c r="I127" s="55" t="s">
        <v>173</v>
      </c>
      <c r="J127" s="55" t="s">
        <v>319</v>
      </c>
      <c r="K127" s="55" t="s">
        <v>323</v>
      </c>
      <c r="L127" s="65" t="s">
        <v>106</v>
      </c>
    </row>
    <row r="128" spans="1:12" ht="33" x14ac:dyDescent="0.25">
      <c r="A128" s="23"/>
      <c r="B128" s="15"/>
      <c r="C128" s="11"/>
      <c r="D128" s="69" t="s">
        <v>27</v>
      </c>
      <c r="E128" s="61" t="s">
        <v>306</v>
      </c>
      <c r="F128" s="55" t="s">
        <v>147</v>
      </c>
      <c r="G128" s="55" t="s">
        <v>313</v>
      </c>
      <c r="H128" s="55" t="s">
        <v>314</v>
      </c>
      <c r="I128" s="55" t="s">
        <v>315</v>
      </c>
      <c r="J128" s="55" t="s">
        <v>320</v>
      </c>
      <c r="K128" s="55" t="s">
        <v>169</v>
      </c>
      <c r="L128" s="65" t="s">
        <v>324</v>
      </c>
    </row>
    <row r="129" spans="1:12" ht="33" x14ac:dyDescent="0.25">
      <c r="A129" s="23"/>
      <c r="B129" s="15"/>
      <c r="C129" s="11"/>
      <c r="D129" s="69" t="s">
        <v>28</v>
      </c>
      <c r="E129" s="61" t="s">
        <v>307</v>
      </c>
      <c r="F129" s="55">
        <v>200</v>
      </c>
      <c r="G129" s="55" t="s">
        <v>78</v>
      </c>
      <c r="H129" s="55" t="s">
        <v>265</v>
      </c>
      <c r="I129" s="55" t="s">
        <v>197</v>
      </c>
      <c r="J129" s="55" t="s">
        <v>321</v>
      </c>
      <c r="K129" s="55" t="s">
        <v>170</v>
      </c>
      <c r="L129" s="59" t="s">
        <v>325</v>
      </c>
    </row>
    <row r="130" spans="1:12" ht="33" x14ac:dyDescent="0.25">
      <c r="A130" s="23"/>
      <c r="B130" s="15"/>
      <c r="C130" s="11"/>
      <c r="D130" s="69" t="s">
        <v>23</v>
      </c>
      <c r="E130" s="61" t="s">
        <v>36</v>
      </c>
      <c r="F130" s="55" t="s">
        <v>260</v>
      </c>
      <c r="G130" s="55" t="s">
        <v>294</v>
      </c>
      <c r="H130" s="55" t="s">
        <v>295</v>
      </c>
      <c r="I130" s="55" t="s">
        <v>296</v>
      </c>
      <c r="J130" s="55" t="s">
        <v>283</v>
      </c>
      <c r="K130" s="55" t="s">
        <v>137</v>
      </c>
      <c r="L130" s="59" t="s">
        <v>304</v>
      </c>
    </row>
    <row r="131" spans="1:12" ht="16.5" x14ac:dyDescent="0.25">
      <c r="A131" s="23"/>
      <c r="B131" s="15"/>
      <c r="C131" s="11"/>
      <c r="D131" s="96" t="s">
        <v>23</v>
      </c>
      <c r="E131" s="61" t="s">
        <v>43</v>
      </c>
      <c r="F131" s="55" t="s">
        <v>48</v>
      </c>
      <c r="G131" s="55" t="s">
        <v>172</v>
      </c>
      <c r="H131" s="55" t="s">
        <v>261</v>
      </c>
      <c r="I131" s="55" t="s">
        <v>297</v>
      </c>
      <c r="J131" s="55" t="s">
        <v>302</v>
      </c>
      <c r="K131" s="55" t="s">
        <v>137</v>
      </c>
      <c r="L131" s="74" t="s">
        <v>52</v>
      </c>
    </row>
    <row r="132" spans="1:12" ht="16.5" x14ac:dyDescent="0.25">
      <c r="A132" s="23"/>
      <c r="B132" s="15"/>
      <c r="C132" s="11"/>
      <c r="D132" s="96" t="s">
        <v>285</v>
      </c>
      <c r="E132" s="61" t="s">
        <v>308</v>
      </c>
      <c r="F132" s="55" t="s">
        <v>94</v>
      </c>
      <c r="G132" s="55"/>
      <c r="H132" s="55"/>
      <c r="I132" s="55"/>
      <c r="J132" s="55"/>
      <c r="K132" s="55" t="s">
        <v>137</v>
      </c>
      <c r="L132" s="74"/>
    </row>
    <row r="133" spans="1:12" ht="33" x14ac:dyDescent="0.25">
      <c r="A133" s="24"/>
      <c r="B133" s="17"/>
      <c r="C133" s="8"/>
      <c r="D133" s="18" t="s">
        <v>30</v>
      </c>
      <c r="E133" s="9"/>
      <c r="F133" s="56" t="s">
        <v>309</v>
      </c>
      <c r="G133" s="92" t="s">
        <v>316</v>
      </c>
      <c r="H133" s="92" t="s">
        <v>317</v>
      </c>
      <c r="I133" s="92" t="s">
        <v>318</v>
      </c>
      <c r="J133" s="92" t="s">
        <v>322</v>
      </c>
      <c r="K133" s="25"/>
      <c r="L133" s="74" t="s">
        <v>108</v>
      </c>
    </row>
    <row r="134" spans="1:12" ht="15.75" thickBot="1" x14ac:dyDescent="0.25">
      <c r="A134" s="29">
        <f>A118</f>
        <v>2</v>
      </c>
      <c r="B134" s="30">
        <f>B118</f>
        <v>3</v>
      </c>
      <c r="C134" s="114" t="s">
        <v>4</v>
      </c>
      <c r="D134" s="115"/>
      <c r="E134" s="31"/>
      <c r="F134" s="32"/>
      <c r="G134" s="32"/>
      <c r="H134" s="32"/>
      <c r="I134" s="32"/>
      <c r="J134" s="32">
        <f>J124+J133</f>
        <v>999.76</v>
      </c>
      <c r="K134" s="32"/>
      <c r="L134" s="32"/>
    </row>
    <row r="135" spans="1:12" ht="16.5" x14ac:dyDescent="0.25">
      <c r="A135" s="20">
        <v>2</v>
      </c>
      <c r="B135" s="21">
        <v>4</v>
      </c>
      <c r="C135" s="22" t="s">
        <v>20</v>
      </c>
      <c r="D135" s="63" t="s">
        <v>27</v>
      </c>
      <c r="E135" s="75" t="s">
        <v>329</v>
      </c>
      <c r="F135" s="87">
        <v>30</v>
      </c>
      <c r="G135" s="85">
        <v>0.5</v>
      </c>
      <c r="H135" s="85">
        <v>0.05</v>
      </c>
      <c r="I135" s="85">
        <v>1.75</v>
      </c>
      <c r="J135" s="85">
        <v>9.4499999999999993</v>
      </c>
      <c r="K135" s="87" t="s">
        <v>331</v>
      </c>
      <c r="L135" s="110">
        <v>74.16</v>
      </c>
    </row>
    <row r="136" spans="1:12" ht="16.5" x14ac:dyDescent="0.25">
      <c r="A136" s="23"/>
      <c r="B136" s="15"/>
      <c r="C136" s="11"/>
      <c r="D136" s="63" t="s">
        <v>26</v>
      </c>
      <c r="E136" s="75" t="s">
        <v>470</v>
      </c>
      <c r="F136" s="87">
        <v>20</v>
      </c>
      <c r="G136" s="85">
        <v>0.16</v>
      </c>
      <c r="H136" s="85">
        <v>0.02</v>
      </c>
      <c r="I136" s="85">
        <v>2.04</v>
      </c>
      <c r="J136" s="85">
        <v>2.6</v>
      </c>
      <c r="K136" s="87" t="s">
        <v>137</v>
      </c>
      <c r="L136" s="110">
        <v>9.4</v>
      </c>
    </row>
    <row r="137" spans="1:12" ht="16.5" x14ac:dyDescent="0.25">
      <c r="A137" s="23"/>
      <c r="B137" s="15"/>
      <c r="C137" s="11"/>
      <c r="D137" s="63" t="s">
        <v>326</v>
      </c>
      <c r="E137" s="104" t="s">
        <v>471</v>
      </c>
      <c r="F137" s="107">
        <v>200</v>
      </c>
      <c r="G137" s="109">
        <v>9.7200000000000006</v>
      </c>
      <c r="H137" s="109">
        <v>12.85</v>
      </c>
      <c r="I137" s="109">
        <v>36.72</v>
      </c>
      <c r="J137" s="109">
        <v>301.39999999999998</v>
      </c>
      <c r="K137" s="87">
        <v>206</v>
      </c>
      <c r="L137" s="78">
        <v>94.36</v>
      </c>
    </row>
    <row r="138" spans="1:12" ht="16.5" x14ac:dyDescent="0.25">
      <c r="A138" s="23"/>
      <c r="B138" s="15"/>
      <c r="C138" s="11"/>
      <c r="D138" s="63" t="s">
        <v>327</v>
      </c>
      <c r="E138" s="105" t="s">
        <v>472</v>
      </c>
      <c r="F138" s="76">
        <v>200</v>
      </c>
      <c r="G138" s="83">
        <v>0.5</v>
      </c>
      <c r="H138" s="83">
        <v>0</v>
      </c>
      <c r="I138" s="83">
        <v>19.8</v>
      </c>
      <c r="J138" s="83">
        <v>81</v>
      </c>
      <c r="K138" s="87" t="s">
        <v>473</v>
      </c>
      <c r="L138" s="78">
        <v>15.59</v>
      </c>
    </row>
    <row r="139" spans="1:12" ht="16.5" x14ac:dyDescent="0.25">
      <c r="A139" s="23"/>
      <c r="B139" s="15"/>
      <c r="C139" s="11"/>
      <c r="D139" s="64" t="s">
        <v>23</v>
      </c>
      <c r="E139" s="75" t="s">
        <v>43</v>
      </c>
      <c r="F139" s="87">
        <v>30</v>
      </c>
      <c r="G139" s="85">
        <v>2</v>
      </c>
      <c r="H139" s="85">
        <v>0.4</v>
      </c>
      <c r="I139" s="85">
        <v>10</v>
      </c>
      <c r="J139" s="85">
        <v>51.2</v>
      </c>
      <c r="K139" s="87" t="s">
        <v>137</v>
      </c>
      <c r="L139" s="80">
        <v>3.39</v>
      </c>
    </row>
    <row r="140" spans="1:12" ht="16.5" x14ac:dyDescent="0.25">
      <c r="A140" s="23"/>
      <c r="B140" s="15"/>
      <c r="C140" s="11"/>
      <c r="D140" s="64" t="s">
        <v>23</v>
      </c>
      <c r="E140" s="75" t="s">
        <v>330</v>
      </c>
      <c r="F140" s="87">
        <v>45</v>
      </c>
      <c r="G140" s="87">
        <v>3.4</v>
      </c>
      <c r="H140" s="87">
        <v>0.4</v>
      </c>
      <c r="I140" s="87">
        <v>22.1</v>
      </c>
      <c r="J140" s="87">
        <v>105.5</v>
      </c>
      <c r="K140" s="87" t="s">
        <v>137</v>
      </c>
      <c r="L140" s="81">
        <v>2.2599999999999998</v>
      </c>
    </row>
    <row r="141" spans="1:12" ht="16.5" x14ac:dyDescent="0.25">
      <c r="A141" s="23"/>
      <c r="B141" s="15"/>
      <c r="C141" s="11"/>
      <c r="D141" s="63"/>
      <c r="E141" s="106" t="s">
        <v>99</v>
      </c>
      <c r="F141" s="88">
        <v>495</v>
      </c>
      <c r="G141" s="84">
        <v>15.78</v>
      </c>
      <c r="H141" s="84">
        <v>13.67</v>
      </c>
      <c r="I141" s="84">
        <v>90.66</v>
      </c>
      <c r="J141" s="84">
        <v>541.73</v>
      </c>
      <c r="K141" s="87"/>
      <c r="L141" s="42">
        <v>125</v>
      </c>
    </row>
    <row r="142" spans="1:12" ht="15" x14ac:dyDescent="0.25">
      <c r="A142" s="24"/>
      <c r="B142" s="17"/>
      <c r="C142" s="8"/>
      <c r="D142" s="63"/>
      <c r="E142" s="9"/>
      <c r="F142" s="19"/>
      <c r="G142" s="19"/>
      <c r="H142" s="19"/>
      <c r="I142" s="19"/>
      <c r="J142" s="19"/>
      <c r="K142" s="25"/>
      <c r="L142" s="19"/>
    </row>
    <row r="143" spans="1:12" ht="16.5" x14ac:dyDescent="0.25">
      <c r="A143" s="26">
        <f>A135</f>
        <v>2</v>
      </c>
      <c r="B143" s="13">
        <f>B135</f>
        <v>4</v>
      </c>
      <c r="C143" s="10" t="s">
        <v>25</v>
      </c>
      <c r="D143" s="63" t="s">
        <v>26</v>
      </c>
      <c r="E143" s="75" t="s">
        <v>474</v>
      </c>
      <c r="F143" s="87">
        <v>60</v>
      </c>
      <c r="G143" s="87">
        <v>2.88</v>
      </c>
      <c r="H143" s="87">
        <v>6.18</v>
      </c>
      <c r="I143" s="87">
        <v>9.66</v>
      </c>
      <c r="J143" s="85">
        <v>82.2</v>
      </c>
      <c r="K143" s="87">
        <v>21</v>
      </c>
      <c r="L143" s="78">
        <v>12.73</v>
      </c>
    </row>
    <row r="144" spans="1:12" ht="16.5" x14ac:dyDescent="0.25">
      <c r="A144" s="23"/>
      <c r="B144" s="15"/>
      <c r="C144" s="11"/>
      <c r="D144" s="64" t="s">
        <v>139</v>
      </c>
      <c r="E144" s="105" t="s">
        <v>475</v>
      </c>
      <c r="F144" s="76">
        <v>150</v>
      </c>
      <c r="G144" s="76">
        <v>8.1</v>
      </c>
      <c r="H144" s="76">
        <v>6.3</v>
      </c>
      <c r="I144" s="76">
        <v>36</v>
      </c>
      <c r="J144" s="83">
        <v>233.1</v>
      </c>
      <c r="K144" s="87" t="s">
        <v>223</v>
      </c>
      <c r="L144" s="79">
        <v>18.260000000000002</v>
      </c>
    </row>
    <row r="145" spans="1:12" ht="16.5" x14ac:dyDescent="0.25">
      <c r="A145" s="23"/>
      <c r="B145" s="15"/>
      <c r="C145" s="11"/>
      <c r="D145" s="69" t="s">
        <v>27</v>
      </c>
      <c r="E145" s="75" t="s">
        <v>476</v>
      </c>
      <c r="F145" s="76">
        <v>75</v>
      </c>
      <c r="G145" s="76">
        <v>8.1</v>
      </c>
      <c r="H145" s="76">
        <v>1.9</v>
      </c>
      <c r="I145" s="76">
        <v>6.3</v>
      </c>
      <c r="J145" s="85">
        <v>36</v>
      </c>
      <c r="K145" s="87" t="s">
        <v>477</v>
      </c>
      <c r="L145" s="78">
        <v>63.97</v>
      </c>
    </row>
    <row r="146" spans="1:12" ht="16.5" x14ac:dyDescent="0.25">
      <c r="A146" s="23"/>
      <c r="B146" s="15"/>
      <c r="C146" s="11"/>
      <c r="D146" s="69" t="s">
        <v>28</v>
      </c>
      <c r="E146" s="75" t="s">
        <v>307</v>
      </c>
      <c r="F146" s="87">
        <v>200</v>
      </c>
      <c r="G146" s="87">
        <v>0.5</v>
      </c>
      <c r="H146" s="87">
        <v>0</v>
      </c>
      <c r="I146" s="87">
        <v>19.8</v>
      </c>
      <c r="J146" s="85">
        <v>81</v>
      </c>
      <c r="K146" s="87" t="s">
        <v>332</v>
      </c>
      <c r="L146" s="110">
        <v>9.18</v>
      </c>
    </row>
    <row r="147" spans="1:12" ht="16.5" x14ac:dyDescent="0.25">
      <c r="A147" s="23"/>
      <c r="B147" s="15"/>
      <c r="C147" s="11"/>
      <c r="D147" s="98" t="s">
        <v>328</v>
      </c>
      <c r="E147" s="75" t="s">
        <v>478</v>
      </c>
      <c r="F147" s="108">
        <v>35</v>
      </c>
      <c r="G147" s="108">
        <v>42278</v>
      </c>
      <c r="H147" s="108">
        <v>42278</v>
      </c>
      <c r="I147" s="108">
        <v>42278</v>
      </c>
      <c r="J147" s="85"/>
      <c r="K147" s="87" t="s">
        <v>137</v>
      </c>
      <c r="L147" s="110">
        <v>9.18</v>
      </c>
    </row>
    <row r="148" spans="1:12" ht="16.5" x14ac:dyDescent="0.25">
      <c r="A148" s="23"/>
      <c r="B148" s="15"/>
      <c r="C148" s="11"/>
      <c r="D148" s="96" t="s">
        <v>23</v>
      </c>
      <c r="E148" s="75" t="s">
        <v>36</v>
      </c>
      <c r="F148" s="76">
        <v>40</v>
      </c>
      <c r="G148" s="76">
        <v>40</v>
      </c>
      <c r="H148" s="76">
        <v>40</v>
      </c>
      <c r="I148" s="76">
        <v>40</v>
      </c>
      <c r="J148" s="85">
        <v>93.73</v>
      </c>
      <c r="K148" s="87" t="s">
        <v>137</v>
      </c>
      <c r="L148" s="78">
        <v>1.44</v>
      </c>
    </row>
    <row r="149" spans="1:12" ht="16.5" x14ac:dyDescent="0.25">
      <c r="A149" s="23"/>
      <c r="B149" s="15"/>
      <c r="C149" s="11"/>
      <c r="D149" s="96" t="s">
        <v>23</v>
      </c>
      <c r="E149" s="75" t="s">
        <v>145</v>
      </c>
      <c r="F149" s="87">
        <v>30</v>
      </c>
      <c r="G149" s="87">
        <v>30</v>
      </c>
      <c r="H149" s="87">
        <v>30</v>
      </c>
      <c r="I149" s="87">
        <v>30</v>
      </c>
      <c r="J149" s="85">
        <v>34.130000000000003</v>
      </c>
      <c r="K149" s="87" t="s">
        <v>137</v>
      </c>
      <c r="L149" s="110">
        <v>3.01</v>
      </c>
    </row>
    <row r="150" spans="1:12" ht="16.5" x14ac:dyDescent="0.25">
      <c r="A150" s="23"/>
      <c r="B150" s="15"/>
      <c r="C150" s="11"/>
      <c r="D150" s="6"/>
      <c r="E150" s="106" t="s">
        <v>146</v>
      </c>
      <c r="F150" s="88">
        <v>590</v>
      </c>
      <c r="G150" s="88">
        <v>43.44</v>
      </c>
      <c r="H150" s="88">
        <v>15.95</v>
      </c>
      <c r="I150" s="88">
        <v>99.8</v>
      </c>
      <c r="J150" s="84">
        <v>689.8</v>
      </c>
      <c r="K150" s="43"/>
      <c r="L150" s="91">
        <v>125</v>
      </c>
    </row>
    <row r="151" spans="1:12" ht="16.5" x14ac:dyDescent="0.25">
      <c r="A151" s="24"/>
      <c r="B151" s="17"/>
      <c r="C151" s="8"/>
      <c r="D151" s="18" t="s">
        <v>30</v>
      </c>
      <c r="E151" s="9"/>
      <c r="F151" s="19"/>
      <c r="G151" s="88"/>
      <c r="H151" s="88"/>
      <c r="I151" s="88"/>
      <c r="J151" s="19"/>
      <c r="K151" s="25"/>
      <c r="L151" s="19"/>
    </row>
    <row r="152" spans="1:12" ht="15.75" thickBot="1" x14ac:dyDescent="0.25">
      <c r="A152" s="29">
        <f>A135</f>
        <v>2</v>
      </c>
      <c r="B152" s="30">
        <f>B135</f>
        <v>4</v>
      </c>
      <c r="C152" s="114" t="s">
        <v>4</v>
      </c>
      <c r="D152" s="115"/>
      <c r="E152" s="31"/>
      <c r="F152" s="32">
        <f>F142+F151</f>
        <v>0</v>
      </c>
      <c r="G152" s="32">
        <f>G142+G151</f>
        <v>0</v>
      </c>
      <c r="H152" s="32">
        <f>H142+H151</f>
        <v>0</v>
      </c>
      <c r="I152" s="32">
        <f>I142+I151</f>
        <v>0</v>
      </c>
      <c r="J152" s="32">
        <f>J142+J151</f>
        <v>0</v>
      </c>
      <c r="K152" s="32"/>
      <c r="L152" s="32">
        <f>L142+L151</f>
        <v>0</v>
      </c>
    </row>
    <row r="153" spans="1:12" ht="33" x14ac:dyDescent="0.25">
      <c r="A153" s="20">
        <v>2</v>
      </c>
      <c r="B153" s="21">
        <v>5</v>
      </c>
      <c r="C153" s="22" t="s">
        <v>20</v>
      </c>
      <c r="D153" s="63" t="s">
        <v>100</v>
      </c>
      <c r="E153" s="61" t="s">
        <v>333</v>
      </c>
      <c r="F153" s="55" t="s">
        <v>187</v>
      </c>
      <c r="G153" s="55" t="s">
        <v>334</v>
      </c>
      <c r="H153" s="55" t="s">
        <v>335</v>
      </c>
      <c r="I153" s="55" t="s">
        <v>336</v>
      </c>
      <c r="J153" s="55" t="s">
        <v>340</v>
      </c>
      <c r="K153" s="55" t="s">
        <v>342</v>
      </c>
      <c r="L153" s="59" t="s">
        <v>481</v>
      </c>
    </row>
    <row r="154" spans="1:12" ht="16.5" x14ac:dyDescent="0.25">
      <c r="A154" s="23"/>
      <c r="B154" s="15"/>
      <c r="C154" s="11"/>
      <c r="D154" s="63" t="s">
        <v>28</v>
      </c>
      <c r="E154" s="61" t="s">
        <v>381</v>
      </c>
      <c r="F154" s="55">
        <v>200</v>
      </c>
      <c r="G154" s="55" t="s">
        <v>72</v>
      </c>
      <c r="H154" s="55" t="s">
        <v>118</v>
      </c>
      <c r="I154" s="55" t="s">
        <v>483</v>
      </c>
      <c r="J154" s="55" t="s">
        <v>55</v>
      </c>
      <c r="K154" s="55" t="s">
        <v>137</v>
      </c>
      <c r="L154" s="59" t="s">
        <v>482</v>
      </c>
    </row>
    <row r="155" spans="1:12" ht="16.5" x14ac:dyDescent="0.25">
      <c r="A155" s="23"/>
      <c r="B155" s="15"/>
      <c r="C155" s="11"/>
      <c r="D155" s="64" t="s">
        <v>26</v>
      </c>
      <c r="E155" s="61" t="s">
        <v>479</v>
      </c>
      <c r="F155" s="55" t="s">
        <v>45</v>
      </c>
      <c r="G155" s="55" t="s">
        <v>480</v>
      </c>
      <c r="H155" s="55" t="s">
        <v>229</v>
      </c>
      <c r="I155" s="55" t="s">
        <v>265</v>
      </c>
      <c r="J155" s="55" t="s">
        <v>53</v>
      </c>
      <c r="K155" s="55" t="s">
        <v>343</v>
      </c>
      <c r="L155" s="58" t="s">
        <v>352</v>
      </c>
    </row>
    <row r="156" spans="1:12" ht="33" x14ac:dyDescent="0.25">
      <c r="A156" s="23"/>
      <c r="B156" s="15"/>
      <c r="C156" s="11"/>
      <c r="D156" s="64" t="s">
        <v>23</v>
      </c>
      <c r="E156" s="61" t="s">
        <v>36</v>
      </c>
      <c r="F156" s="55" t="s">
        <v>48</v>
      </c>
      <c r="G156" s="55" t="s">
        <v>339</v>
      </c>
      <c r="H156" s="55" t="s">
        <v>84</v>
      </c>
      <c r="I156" s="55" t="s">
        <v>282</v>
      </c>
      <c r="J156" s="55" t="s">
        <v>283</v>
      </c>
      <c r="K156" s="55" t="s">
        <v>137</v>
      </c>
      <c r="L156" s="59" t="s">
        <v>453</v>
      </c>
    </row>
    <row r="157" spans="1:12" ht="16.5" x14ac:dyDescent="0.25">
      <c r="A157" s="23"/>
      <c r="B157" s="15"/>
      <c r="C157" s="11"/>
      <c r="D157" s="64" t="s">
        <v>23</v>
      </c>
      <c r="E157" s="61" t="s">
        <v>43</v>
      </c>
      <c r="F157" s="55">
        <v>25</v>
      </c>
      <c r="G157" s="55">
        <v>1.7</v>
      </c>
      <c r="H157" s="55">
        <v>0.3</v>
      </c>
      <c r="I157" s="55">
        <v>8.4</v>
      </c>
      <c r="J157" s="55" t="s">
        <v>302</v>
      </c>
      <c r="K157" s="55" t="s">
        <v>137</v>
      </c>
      <c r="L157" s="74" t="s">
        <v>411</v>
      </c>
    </row>
    <row r="158" spans="1:12" ht="15.75" customHeight="1" x14ac:dyDescent="0.25">
      <c r="A158" s="24"/>
      <c r="B158" s="17"/>
      <c r="C158" s="8"/>
      <c r="D158" s="18" t="s">
        <v>30</v>
      </c>
      <c r="E158" s="9"/>
      <c r="F158" s="56" t="s">
        <v>484</v>
      </c>
      <c r="G158" s="56" t="s">
        <v>298</v>
      </c>
      <c r="H158" s="67" t="s">
        <v>485</v>
      </c>
      <c r="I158" s="56" t="s">
        <v>486</v>
      </c>
      <c r="J158" s="56" t="s">
        <v>487</v>
      </c>
      <c r="K158" s="25"/>
      <c r="L158" s="103" t="s">
        <v>363</v>
      </c>
    </row>
    <row r="159" spans="1:12" ht="16.5" x14ac:dyDescent="0.25">
      <c r="A159" s="26">
        <f>A153</f>
        <v>2</v>
      </c>
      <c r="B159" s="13">
        <f>B153</f>
        <v>5</v>
      </c>
      <c r="C159" s="10" t="s">
        <v>25</v>
      </c>
      <c r="D159" s="63" t="s">
        <v>26</v>
      </c>
      <c r="E159" s="61" t="s">
        <v>488</v>
      </c>
      <c r="F159" s="63" t="s">
        <v>259</v>
      </c>
      <c r="G159" s="55" t="s">
        <v>489</v>
      </c>
      <c r="H159" s="55" t="s">
        <v>490</v>
      </c>
      <c r="I159" s="55" t="s">
        <v>491</v>
      </c>
      <c r="J159" s="55" t="s">
        <v>492</v>
      </c>
      <c r="K159" s="55" t="s">
        <v>493</v>
      </c>
      <c r="L159" s="65" t="s">
        <v>494</v>
      </c>
    </row>
    <row r="160" spans="1:12" ht="33" x14ac:dyDescent="0.25">
      <c r="A160" s="23"/>
      <c r="B160" s="15"/>
      <c r="C160" s="11"/>
      <c r="D160" s="63" t="s">
        <v>344</v>
      </c>
      <c r="E160" s="61" t="s">
        <v>143</v>
      </c>
      <c r="F160" s="63" t="s">
        <v>187</v>
      </c>
      <c r="G160" s="97" t="s">
        <v>346</v>
      </c>
      <c r="H160" s="97" t="s">
        <v>347</v>
      </c>
      <c r="I160" s="97" t="s">
        <v>348</v>
      </c>
      <c r="J160" s="97" t="s">
        <v>350</v>
      </c>
      <c r="K160" s="55" t="s">
        <v>225</v>
      </c>
      <c r="L160" s="59" t="s">
        <v>429</v>
      </c>
    </row>
    <row r="161" spans="1:12" ht="33" x14ac:dyDescent="0.25">
      <c r="A161" s="23"/>
      <c r="B161" s="15"/>
      <c r="C161" s="11"/>
      <c r="D161" s="64" t="s">
        <v>27</v>
      </c>
      <c r="E161" s="61" t="s">
        <v>183</v>
      </c>
      <c r="F161" s="64" t="s">
        <v>147</v>
      </c>
      <c r="G161" s="55" t="s">
        <v>495</v>
      </c>
      <c r="H161" s="55" t="s">
        <v>496</v>
      </c>
      <c r="I161" s="55" t="s">
        <v>214</v>
      </c>
      <c r="J161" s="55" t="s">
        <v>497</v>
      </c>
      <c r="K161" s="55" t="s">
        <v>498</v>
      </c>
      <c r="L161" s="58" t="s">
        <v>499</v>
      </c>
    </row>
    <row r="162" spans="1:12" ht="33" x14ac:dyDescent="0.25">
      <c r="A162" s="23"/>
      <c r="B162" s="15"/>
      <c r="C162" s="11"/>
      <c r="D162" s="69" t="s">
        <v>28</v>
      </c>
      <c r="E162" s="61" t="s">
        <v>144</v>
      </c>
      <c r="F162" s="69" t="s">
        <v>47</v>
      </c>
      <c r="G162" s="97" t="s">
        <v>174</v>
      </c>
      <c r="H162" s="97" t="s">
        <v>84</v>
      </c>
      <c r="I162" s="97" t="s">
        <v>181</v>
      </c>
      <c r="J162" s="97" t="s">
        <v>153</v>
      </c>
      <c r="K162" s="55" t="s">
        <v>151</v>
      </c>
      <c r="L162" s="65" t="s">
        <v>414</v>
      </c>
    </row>
    <row r="163" spans="1:12" ht="33" x14ac:dyDescent="0.25">
      <c r="A163" s="23"/>
      <c r="B163" s="15"/>
      <c r="C163" s="11"/>
      <c r="D163" s="6"/>
      <c r="E163" s="61" t="s">
        <v>36</v>
      </c>
      <c r="F163" s="97" t="s">
        <v>93</v>
      </c>
      <c r="G163" s="97" t="s">
        <v>79</v>
      </c>
      <c r="H163" s="97" t="s">
        <v>124</v>
      </c>
      <c r="I163" s="97" t="s">
        <v>89</v>
      </c>
      <c r="J163" s="97" t="s">
        <v>82</v>
      </c>
      <c r="K163" s="55" t="s">
        <v>137</v>
      </c>
      <c r="L163" s="59" t="s">
        <v>189</v>
      </c>
    </row>
    <row r="164" spans="1:12" ht="33" x14ac:dyDescent="0.25">
      <c r="A164" s="23"/>
      <c r="B164" s="15"/>
      <c r="C164" s="11"/>
      <c r="D164" s="6"/>
      <c r="E164" s="61" t="s">
        <v>43</v>
      </c>
      <c r="F164" s="97" t="s">
        <v>93</v>
      </c>
      <c r="G164" s="97" t="s">
        <v>80</v>
      </c>
      <c r="H164" s="97" t="s">
        <v>85</v>
      </c>
      <c r="I164" s="97" t="s">
        <v>90</v>
      </c>
      <c r="J164" s="97" t="s">
        <v>83</v>
      </c>
      <c r="K164" s="55" t="s">
        <v>137</v>
      </c>
      <c r="L164" s="74" t="s">
        <v>500</v>
      </c>
    </row>
    <row r="165" spans="1:12" ht="33" x14ac:dyDescent="0.25">
      <c r="A165" s="24"/>
      <c r="B165" s="17"/>
      <c r="C165" s="8"/>
      <c r="D165" s="18" t="s">
        <v>30</v>
      </c>
      <c r="E165" s="62" t="s">
        <v>146</v>
      </c>
      <c r="F165" s="56" t="s">
        <v>227</v>
      </c>
      <c r="G165" s="67" t="s">
        <v>501</v>
      </c>
      <c r="H165" s="56" t="s">
        <v>502</v>
      </c>
      <c r="I165" s="56" t="s">
        <v>503</v>
      </c>
      <c r="J165" s="56" t="s">
        <v>504</v>
      </c>
      <c r="K165" s="25"/>
      <c r="L165" s="74" t="s">
        <v>363</v>
      </c>
    </row>
    <row r="166" spans="1:12" ht="15" x14ac:dyDescent="0.2">
      <c r="A166" s="29">
        <f>A153</f>
        <v>2</v>
      </c>
      <c r="B166" s="30">
        <f>B153</f>
        <v>5</v>
      </c>
      <c r="C166" s="114" t="s">
        <v>4</v>
      </c>
      <c r="D166" s="115"/>
      <c r="E166" s="31"/>
      <c r="F166" s="32"/>
      <c r="G166" s="32"/>
      <c r="H166" s="32"/>
      <c r="I166" s="32"/>
      <c r="J166" s="32"/>
      <c r="K166" s="32"/>
      <c r="L166" s="32"/>
    </row>
    <row r="167" spans="1:12" x14ac:dyDescent="0.2">
      <c r="A167" s="27"/>
      <c r="B167" s="28"/>
      <c r="C167" s="116" t="s">
        <v>5</v>
      </c>
      <c r="D167" s="116"/>
      <c r="E167" s="116"/>
      <c r="F167" s="34"/>
      <c r="G167" s="34"/>
      <c r="H167" s="34"/>
      <c r="I167" s="34"/>
      <c r="J167" s="34"/>
      <c r="K167" s="34"/>
      <c r="L167" s="34"/>
    </row>
  </sheetData>
  <mergeCells count="14">
    <mergeCell ref="C71:D71"/>
    <mergeCell ref="C86:D86"/>
    <mergeCell ref="C20:D20"/>
    <mergeCell ref="C167:E167"/>
    <mergeCell ref="C166:D166"/>
    <mergeCell ref="C102:D102"/>
    <mergeCell ref="C117:D117"/>
    <mergeCell ref="C134:D134"/>
    <mergeCell ref="C152:D152"/>
    <mergeCell ref="C1:E1"/>
    <mergeCell ref="H1:K1"/>
    <mergeCell ref="H2:K2"/>
    <mergeCell ref="C37:D37"/>
    <mergeCell ref="C55:D55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2025-03-31T06:13:35Z</dcterms:modified>
</cp:coreProperties>
</file>